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bookViews>
    <workbookView xWindow="0" yWindow="0" windowWidth="20490" windowHeight="6030" xr2:uid="{6B4CE861-AC76-4E07-82CE-6B72A3A2BF05}"/>
  </bookViews>
  <sheets>
    <sheet name="MASTER" sheetId="6" r:id="rId1"/>
    <sheet name="4-7 50cc Intro" sheetId="1" r:id="rId2"/>
    <sheet name="4-8 Trail" sheetId="2" r:id="rId3"/>
    <sheet name="6-8 50cc" sheetId="3" r:id="rId4"/>
    <sheet name="7-11 65cc" sheetId="4" r:id="rId5"/>
    <sheet name="7-11 Trail" sheetId="5" r:id="rId6"/>
  </sheets>
  <definedNames>
    <definedName name="_xlnm.Print_Area" localSheetId="4">'7-11 65cc'!$A$1:$L$78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7" i="6"/>
  <c r="E6" i="6"/>
  <c r="E5" i="6"/>
  <c r="J37" i="4" l="1"/>
  <c r="J16" i="2" l="1"/>
  <c r="J16" i="5"/>
  <c r="L16" i="5" s="1"/>
  <c r="J15" i="5"/>
  <c r="L15" i="5" s="1"/>
  <c r="J36" i="4"/>
  <c r="J35" i="4"/>
  <c r="J34" i="4"/>
  <c r="J33" i="4"/>
  <c r="J32" i="4"/>
  <c r="L32" i="4" s="1"/>
  <c r="J31" i="4"/>
  <c r="L31" i="4" s="1"/>
  <c r="J30" i="4"/>
  <c r="J29" i="4"/>
  <c r="L29" i="4" s="1"/>
  <c r="J28" i="4"/>
  <c r="J27" i="4"/>
  <c r="J26" i="4"/>
  <c r="J25" i="4"/>
  <c r="J24" i="3"/>
  <c r="J21" i="3"/>
  <c r="J25" i="3"/>
  <c r="J22" i="3"/>
  <c r="J20" i="3"/>
  <c r="J23" i="3"/>
  <c r="J19" i="3"/>
  <c r="J21" i="1"/>
  <c r="L21" i="1" s="1"/>
  <c r="J20" i="1"/>
  <c r="L20" i="1" s="1"/>
  <c r="J19" i="1"/>
  <c r="L19" i="1" s="1"/>
  <c r="J18" i="1"/>
  <c r="L18" i="1" s="1"/>
  <c r="J17" i="1"/>
  <c r="L17" i="1" s="1"/>
  <c r="L8" i="1"/>
  <c r="L7" i="1"/>
  <c r="L6" i="1"/>
  <c r="L5" i="1"/>
  <c r="J22" i="2"/>
  <c r="L22" i="2" s="1"/>
  <c r="J21" i="2"/>
  <c r="L21" i="2" s="1"/>
  <c r="J20" i="2"/>
  <c r="J19" i="2"/>
  <c r="L19" i="2" s="1"/>
  <c r="J18" i="2"/>
  <c r="L18" i="2" s="1"/>
  <c r="J17" i="2"/>
  <c r="L17" i="2" s="1"/>
  <c r="L25" i="4" l="1"/>
  <c r="L30" i="4"/>
  <c r="J5" i="4"/>
  <c r="L5" i="4" s="1"/>
  <c r="L26" i="4" s="1"/>
  <c r="J6" i="4"/>
  <c r="L6" i="4" s="1"/>
  <c r="J7" i="4"/>
  <c r="L7" i="4" s="1"/>
  <c r="L28" i="4" s="1"/>
  <c r="J8" i="4"/>
  <c r="L8" i="4" s="1"/>
  <c r="J9" i="4"/>
  <c r="L9" i="4" s="1"/>
  <c r="J10" i="4"/>
  <c r="L10" i="4" s="1"/>
  <c r="L35" i="4" s="1"/>
  <c r="J11" i="4"/>
  <c r="L11" i="4" s="1"/>
  <c r="L33" i="4" s="1"/>
  <c r="J12" i="4"/>
  <c r="L12" i="4" s="1"/>
  <c r="L34" i="4" s="1"/>
  <c r="J13" i="4"/>
  <c r="L13" i="4" s="1"/>
  <c r="L36" i="4" s="1"/>
  <c r="J14" i="4"/>
  <c r="L14" i="4" s="1"/>
  <c r="L27" i="4" s="1"/>
  <c r="J15" i="4"/>
  <c r="L15" i="4" s="1"/>
  <c r="L37" i="4" s="1"/>
  <c r="J16" i="4"/>
  <c r="L16" i="4" s="1"/>
  <c r="J5" i="5" l="1"/>
  <c r="L5" i="5" s="1"/>
  <c r="J7" i="5"/>
  <c r="L7" i="5" s="1"/>
  <c r="J6" i="5"/>
  <c r="L6" i="5" s="1"/>
  <c r="J6" i="3"/>
  <c r="L6" i="3" s="1"/>
  <c r="J7" i="3"/>
  <c r="L7" i="3" s="1"/>
  <c r="J8" i="3"/>
  <c r="L8" i="3" s="1"/>
  <c r="J9" i="3"/>
  <c r="L9" i="3" s="1"/>
  <c r="J10" i="3"/>
  <c r="L10" i="3" s="1"/>
  <c r="J5" i="3"/>
  <c r="L5" i="3" s="1"/>
  <c r="J7" i="2"/>
  <c r="L7" i="2" s="1"/>
  <c r="J6" i="2"/>
  <c r="J5" i="2"/>
  <c r="L5" i="2" s="1"/>
  <c r="L16" i="2" s="1"/>
  <c r="J6" i="1"/>
  <c r="J7" i="1"/>
  <c r="J8" i="1"/>
  <c r="J5" i="1"/>
  <c r="L6" i="2" l="1"/>
  <c r="L20" i="2"/>
</calcChain>
</file>

<file path=xl/sharedStrings.xml><?xml version="1.0" encoding="utf-8"?>
<sst xmlns="http://schemas.openxmlformats.org/spreadsheetml/2006/main" count="627" uniqueCount="74">
  <si>
    <t>Name</t>
  </si>
  <si>
    <t>Bike #</t>
  </si>
  <si>
    <t>Total points</t>
  </si>
  <si>
    <t xml:space="preserve">Grayson Fletcher </t>
  </si>
  <si>
    <t>Nico Verhoeven</t>
  </si>
  <si>
    <t>Levi Rodgers</t>
  </si>
  <si>
    <t>Jaggar Townley</t>
  </si>
  <si>
    <t>ROUND ONE - 1 OCT 2017</t>
  </si>
  <si>
    <t>R1 - position</t>
  </si>
  <si>
    <t>R1 - points</t>
  </si>
  <si>
    <t>R2 - position</t>
  </si>
  <si>
    <t>R2 - points</t>
  </si>
  <si>
    <t>R3 - position</t>
  </si>
  <si>
    <t>R3 - points</t>
  </si>
  <si>
    <t>Percy Lang</t>
  </si>
  <si>
    <t>Kaylee Verhoeven</t>
  </si>
  <si>
    <t>Masen Green</t>
  </si>
  <si>
    <t>DNF</t>
  </si>
  <si>
    <t>Member?</t>
  </si>
  <si>
    <t>Y</t>
  </si>
  <si>
    <t>Bonnie Blake-Palmer</t>
  </si>
  <si>
    <t>Hazel Lang</t>
  </si>
  <si>
    <t>Zoe Verhoeven</t>
  </si>
  <si>
    <t>Arama Te Whetu</t>
  </si>
  <si>
    <t>Te Koha Kete-Kawhena</t>
  </si>
  <si>
    <t>Gethyn Foster</t>
  </si>
  <si>
    <t>17r</t>
  </si>
  <si>
    <t>17g</t>
  </si>
  <si>
    <t>Connor Mellsopp</t>
  </si>
  <si>
    <t>Mikayla Griffiths</t>
  </si>
  <si>
    <t>Ethan O'Neale</t>
  </si>
  <si>
    <t>Riley Westgate</t>
  </si>
  <si>
    <t>Eill Hutchings</t>
  </si>
  <si>
    <t>Ethan Hyatt</t>
  </si>
  <si>
    <t>Levi Townley</t>
  </si>
  <si>
    <t>Travis Crane</t>
  </si>
  <si>
    <t>Cameron Haggie</t>
  </si>
  <si>
    <t>Penny Lang</t>
  </si>
  <si>
    <t>Kade Persey</t>
  </si>
  <si>
    <t>Jacob Hewitt</t>
  </si>
  <si>
    <t>4-7 50cc INTRO</t>
  </si>
  <si>
    <t>4-8 TRAIL</t>
  </si>
  <si>
    <t>6-8 50cc</t>
  </si>
  <si>
    <t>7-11 65cc</t>
  </si>
  <si>
    <t>7-11 TRAIL</t>
  </si>
  <si>
    <t>Stella Edwards</t>
  </si>
  <si>
    <t>Dylan Walters</t>
  </si>
  <si>
    <t>ROUND TWO - 5 NOV 2017</t>
  </si>
  <si>
    <t>CANCELLED</t>
  </si>
  <si>
    <t>ROUND THREE - 3 DEC 2017</t>
  </si>
  <si>
    <t>Flynn Robins</t>
  </si>
  <si>
    <t>Ayla White</t>
  </si>
  <si>
    <t>Hayden Crane</t>
  </si>
  <si>
    <t>Sophia Harrison</t>
  </si>
  <si>
    <t>Kaylee Veuhoeven</t>
  </si>
  <si>
    <t>OVERALL POINTS</t>
  </si>
  <si>
    <t>ROUND</t>
  </si>
  <si>
    <t>Kyle Walters</t>
  </si>
  <si>
    <t>Soren Staudinger</t>
  </si>
  <si>
    <t>Addison Watts</t>
  </si>
  <si>
    <t>Liam Harrison</t>
  </si>
  <si>
    <t>Total points - OVERALL</t>
  </si>
  <si>
    <t>ROUND FOUR - 4 FEB 2018</t>
  </si>
  <si>
    <t>Ethan Carleton</t>
  </si>
  <si>
    <t>Jaxon Mair</t>
  </si>
  <si>
    <t>X</t>
  </si>
  <si>
    <t>Joshua Still</t>
  </si>
  <si>
    <t>R4 - points</t>
  </si>
  <si>
    <t>ROUND FIVE - 4 MAR 2018</t>
  </si>
  <si>
    <t>R5 - points</t>
  </si>
  <si>
    <t>ALL CLASSES SUMMARY</t>
  </si>
  <si>
    <t>Paxton Collier</t>
  </si>
  <si>
    <t>L</t>
  </si>
  <si>
    <t>Will Hutchings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</si>
</sst>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/>
    <xf numFmtId="164" fontId="4" fillId="0" borderId="0" xfId="1" applyNumberFormat="1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/>
    <xf numFmtId="164" fontId="9" fillId="0" borderId="0" xfId="1" applyNumberFormat="1" applyFont="1" applyAlignme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Font="1" applyFill="1"/>
    <xf numFmtId="0" fontId="7" fillId="0" borderId="0" xfId="0" applyFont="1" applyFill="1"/>
    <xf numFmtId="164" fontId="0" fillId="0" borderId="0" xfId="1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/>
    <xf numFmtId="164" fontId="4" fillId="0" borderId="1" xfId="1" applyNumberFormat="1" applyFont="1" applyBorder="1" applyAlignment="1"/>
    <xf numFmtId="164" fontId="6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0" fillId="0" borderId="1" xfId="0" applyFont="1" applyBorder="1"/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/>
    <xf numFmtId="164" fontId="0" fillId="0" borderId="1" xfId="0" applyNumberFormat="1" applyBorder="1"/>
    <xf numFmtId="164" fontId="0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7" fillId="0" borderId="1" xfId="1" applyNumberFormat="1" applyFont="1" applyBorder="1" applyAlignment="1"/>
    <xf numFmtId="164" fontId="9" fillId="0" borderId="1" xfId="1" applyNumberFormat="1" applyFont="1" applyBorder="1" applyAlignment="1"/>
    <xf numFmtId="164" fontId="7" fillId="0" borderId="1" xfId="1" applyNumberFormat="1" applyFont="1" applyFill="1" applyBorder="1" applyAlignment="1"/>
    <xf numFmtId="164" fontId="1" fillId="0" borderId="1" xfId="1" applyNumberFormat="1" applyFont="1" applyFill="1" applyBorder="1" applyAlignment="1"/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164" fontId="4" fillId="0" borderId="1" xfId="0" applyNumberFormat="1" applyFont="1" applyBorder="1"/>
    <xf numFmtId="164" fontId="7" fillId="0" borderId="5" xfId="1" applyNumberFormat="1" applyFont="1" applyFill="1" applyBorder="1" applyAlignment="1"/>
    <xf numFmtId="164" fontId="4" fillId="0" borderId="5" xfId="0" applyNumberFormat="1" applyFont="1" applyBorder="1"/>
    <xf numFmtId="164" fontId="7" fillId="0" borderId="0" xfId="1" applyNumberFormat="1" applyFont="1" applyFill="1" applyBorder="1" applyAlignment="1"/>
    <xf numFmtId="164" fontId="4" fillId="0" borderId="0" xfId="0" applyNumberFormat="1" applyFont="1" applyBorder="1"/>
    <xf numFmtId="41" fontId="7" fillId="0" borderId="1" xfId="1" applyNumberFormat="1" applyFont="1" applyBorder="1" applyAlignment="1"/>
    <xf numFmtId="41" fontId="7" fillId="0" borderId="1" xfId="0" applyNumberFormat="1" applyFont="1" applyBorder="1"/>
    <xf numFmtId="41" fontId="0" fillId="0" borderId="1" xfId="0" applyNumberFormat="1" applyBorder="1"/>
    <xf numFmtId="41" fontId="4" fillId="0" borderId="1" xfId="0" applyNumberFormat="1" applyFont="1" applyBorder="1"/>
    <xf numFmtId="0" fontId="0" fillId="0" borderId="0" xfId="0" applyBorder="1"/>
    <xf numFmtId="41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C8E9-D701-4980-B833-91D19303C962}">
  <dimension ref="A1:V65"/>
  <sheetViews>
    <sheetView tabSelected="1" workbookViewId="0">
      <selection activeCell="F49" sqref="F49"/>
    </sheetView>
  </sheetViews>
  <sheetFormatPr defaultRowHeight="15" x14ac:dyDescent="0.25"/>
  <cols>
    <col min="1" max="1" width="21.85546875" style="11" bestFit="1" customWidth="1"/>
    <col min="2" max="2" width="9.140625" style="11"/>
    <col min="3" max="3" width="10.85546875" style="11" bestFit="1" customWidth="1"/>
    <col min="4" max="6" width="10.85546875" style="11" customWidth="1"/>
    <col min="7" max="7" width="21.5703125" style="11" customWidth="1"/>
    <col min="8" max="8" width="9.140625" style="11"/>
    <col min="9" max="9" width="26.140625" style="11" customWidth="1"/>
    <col min="10" max="10" width="16.28515625" style="11" bestFit="1" customWidth="1"/>
    <col min="11" max="13" width="9.140625" style="11"/>
    <col min="14" max="14" width="21.85546875" style="11" bestFit="1" customWidth="1"/>
    <col min="15" max="16384" width="9.140625" style="11"/>
  </cols>
  <sheetData>
    <row r="1" spans="1:20" x14ac:dyDescent="0.25">
      <c r="A1" s="2" t="s">
        <v>70</v>
      </c>
    </row>
    <row r="3" spans="1:20" ht="18.75" x14ac:dyDescent="0.3">
      <c r="A3" s="33" t="s">
        <v>40</v>
      </c>
      <c r="C3" s="51" t="s">
        <v>56</v>
      </c>
      <c r="D3" s="51"/>
      <c r="E3" s="51"/>
      <c r="F3" s="51"/>
      <c r="G3" s="44"/>
    </row>
    <row r="4" spans="1:20" x14ac:dyDescent="0.25">
      <c r="A4" s="12" t="s">
        <v>0</v>
      </c>
      <c r="B4" s="12" t="s">
        <v>1</v>
      </c>
      <c r="C4" s="45" t="s">
        <v>9</v>
      </c>
      <c r="D4" s="26" t="s">
        <v>13</v>
      </c>
      <c r="E4" s="26" t="s">
        <v>67</v>
      </c>
      <c r="F4" s="26" t="s">
        <v>69</v>
      </c>
      <c r="G4" s="26" t="s">
        <v>61</v>
      </c>
    </row>
    <row r="5" spans="1:20" x14ac:dyDescent="0.25">
      <c r="A5" s="11" t="s">
        <v>6</v>
      </c>
      <c r="B5" s="13">
        <v>7</v>
      </c>
      <c r="C5" s="46">
        <v>25</v>
      </c>
      <c r="D5" s="46">
        <v>75</v>
      </c>
      <c r="E5" s="46">
        <f>'4-7 50cc Intro'!J26</f>
        <v>75</v>
      </c>
      <c r="F5" s="46">
        <v>75</v>
      </c>
      <c r="G5" s="47">
        <v>250</v>
      </c>
      <c r="I5"/>
      <c r="J5"/>
    </row>
    <row r="6" spans="1:20" x14ac:dyDescent="0.25">
      <c r="A6" s="11" t="s">
        <v>3</v>
      </c>
      <c r="B6" s="13">
        <v>84</v>
      </c>
      <c r="C6" s="46">
        <v>18</v>
      </c>
      <c r="D6" s="46">
        <v>60</v>
      </c>
      <c r="E6" s="46">
        <f>'4-7 50cc Intro'!J27</f>
        <v>66</v>
      </c>
      <c r="F6" s="46">
        <v>56</v>
      </c>
      <c r="G6" s="47">
        <v>200</v>
      </c>
      <c r="I6"/>
      <c r="J6"/>
    </row>
    <row r="7" spans="1:20" x14ac:dyDescent="0.25">
      <c r="A7" s="11" t="s">
        <v>5</v>
      </c>
      <c r="B7" s="13">
        <v>411</v>
      </c>
      <c r="C7" s="46">
        <v>20</v>
      </c>
      <c r="D7" s="46">
        <v>52</v>
      </c>
      <c r="E7" s="46">
        <f>'4-7 50cc Intro'!J28</f>
        <v>56</v>
      </c>
      <c r="F7" s="46">
        <v>62</v>
      </c>
      <c r="G7" s="47">
        <v>190</v>
      </c>
      <c r="I7"/>
      <c r="J7"/>
    </row>
    <row r="8" spans="1:20" x14ac:dyDescent="0.25">
      <c r="A8" s="17" t="s">
        <v>46</v>
      </c>
      <c r="B8" s="13">
        <v>76</v>
      </c>
      <c r="C8" s="46">
        <v>0</v>
      </c>
      <c r="D8" s="46">
        <v>58</v>
      </c>
      <c r="E8" s="46">
        <f>'4-7 50cc Intro'!J29</f>
        <v>40</v>
      </c>
      <c r="F8" s="46">
        <v>62</v>
      </c>
      <c r="G8" s="47">
        <v>160</v>
      </c>
      <c r="I8"/>
      <c r="J8"/>
    </row>
    <row r="9" spans="1:20" x14ac:dyDescent="0.25">
      <c r="A9" s="11" t="s">
        <v>4</v>
      </c>
      <c r="B9" s="13">
        <v>26</v>
      </c>
      <c r="C9" s="46">
        <v>22</v>
      </c>
      <c r="D9" s="46">
        <v>58</v>
      </c>
      <c r="E9" s="46">
        <v>0</v>
      </c>
      <c r="F9" s="46">
        <v>0</v>
      </c>
      <c r="G9" s="47">
        <v>80</v>
      </c>
      <c r="I9"/>
      <c r="J9"/>
    </row>
    <row r="10" spans="1:20" x14ac:dyDescent="0.25">
      <c r="A10" s="17" t="s">
        <v>52</v>
      </c>
      <c r="B10" s="13">
        <v>52</v>
      </c>
      <c r="C10" s="46">
        <v>0</v>
      </c>
      <c r="D10" s="46">
        <v>0</v>
      </c>
      <c r="E10" s="46">
        <v>0</v>
      </c>
      <c r="F10" s="46">
        <v>47</v>
      </c>
      <c r="G10" s="47">
        <v>47</v>
      </c>
      <c r="I10"/>
      <c r="J10"/>
    </row>
    <row r="11" spans="1:20" x14ac:dyDescent="0.25">
      <c r="A11" s="17" t="s">
        <v>71</v>
      </c>
      <c r="B11" s="22" t="s">
        <v>72</v>
      </c>
      <c r="C11" s="46">
        <v>0</v>
      </c>
      <c r="D11" s="46">
        <v>0</v>
      </c>
      <c r="E11" s="46">
        <v>0</v>
      </c>
      <c r="F11" s="46">
        <v>46</v>
      </c>
      <c r="G11" s="47">
        <v>46</v>
      </c>
      <c r="I11"/>
      <c r="J11"/>
    </row>
    <row r="14" spans="1:20" ht="15.75" customHeight="1" x14ac:dyDescent="0.25"/>
    <row r="15" spans="1:20" ht="18.75" x14ac:dyDescent="0.3">
      <c r="A15" s="33" t="s">
        <v>41</v>
      </c>
      <c r="C15" s="51" t="s">
        <v>56</v>
      </c>
      <c r="D15" s="51"/>
      <c r="E15" s="51"/>
      <c r="F15" s="51"/>
      <c r="G15" s="44"/>
    </row>
    <row r="16" spans="1:20" x14ac:dyDescent="0.25">
      <c r="A16" s="12" t="s">
        <v>0</v>
      </c>
      <c r="B16" s="12" t="s">
        <v>1</v>
      </c>
      <c r="C16" s="45" t="s">
        <v>9</v>
      </c>
      <c r="D16" s="26" t="s">
        <v>13</v>
      </c>
      <c r="E16" s="26" t="s">
        <v>67</v>
      </c>
      <c r="F16" s="26" t="s">
        <v>69</v>
      </c>
      <c r="G16" s="26" t="s">
        <v>61</v>
      </c>
      <c r="I16"/>
      <c r="J16" s="3"/>
      <c r="K16" s="3"/>
      <c r="L16" s="5"/>
      <c r="M16" s="5"/>
      <c r="N16" s="5"/>
      <c r="O16" s="5"/>
      <c r="P16" s="5"/>
      <c r="Q16" s="5"/>
      <c r="R16" s="5"/>
      <c r="S16"/>
      <c r="T16" s="18"/>
    </row>
    <row r="17" spans="1:20" x14ac:dyDescent="0.25">
      <c r="A17" s="17" t="s">
        <v>14</v>
      </c>
      <c r="B17" s="13">
        <v>14</v>
      </c>
      <c r="C17" s="46">
        <v>25</v>
      </c>
      <c r="D17" s="46">
        <v>75</v>
      </c>
      <c r="E17" s="46">
        <v>62</v>
      </c>
      <c r="F17" s="46">
        <v>69</v>
      </c>
      <c r="G17" s="47">
        <v>231</v>
      </c>
      <c r="I17"/>
      <c r="J17" s="18"/>
      <c r="K17" s="3"/>
      <c r="L17" s="5"/>
      <c r="M17" s="5"/>
      <c r="N17" s="5"/>
      <c r="O17" s="5"/>
      <c r="P17" s="5"/>
      <c r="Q17" s="5"/>
      <c r="R17" s="5"/>
      <c r="S17"/>
      <c r="T17" s="18"/>
    </row>
    <row r="18" spans="1:20" x14ac:dyDescent="0.25">
      <c r="A18" s="17" t="s">
        <v>50</v>
      </c>
      <c r="B18" s="13">
        <v>1</v>
      </c>
      <c r="C18" s="46">
        <v>0</v>
      </c>
      <c r="D18" s="46">
        <v>66</v>
      </c>
      <c r="E18" s="46">
        <v>64</v>
      </c>
      <c r="F18" s="46">
        <v>54</v>
      </c>
      <c r="G18" s="47">
        <v>184</v>
      </c>
      <c r="I18"/>
      <c r="J18" s="18"/>
      <c r="K18" s="3"/>
      <c r="L18" s="5"/>
      <c r="M18" s="5"/>
      <c r="N18" s="5"/>
      <c r="O18" s="5"/>
      <c r="P18" s="5"/>
      <c r="Q18" s="5"/>
      <c r="R18" s="5"/>
      <c r="S18"/>
      <c r="T18" s="18"/>
    </row>
    <row r="19" spans="1:20" x14ac:dyDescent="0.25">
      <c r="A19" s="17" t="s">
        <v>53</v>
      </c>
      <c r="B19" s="13">
        <v>43</v>
      </c>
      <c r="C19" s="46">
        <v>0</v>
      </c>
      <c r="D19" s="46">
        <v>54</v>
      </c>
      <c r="E19" s="46">
        <v>54</v>
      </c>
      <c r="F19" s="46">
        <v>60</v>
      </c>
      <c r="G19" s="47">
        <v>168</v>
      </c>
      <c r="I19"/>
      <c r="J19" s="18"/>
      <c r="K19" s="3"/>
      <c r="L19" s="5"/>
      <c r="M19" s="5"/>
      <c r="N19" s="5"/>
      <c r="O19" s="5"/>
      <c r="P19" s="5"/>
      <c r="Q19" s="5"/>
      <c r="R19" s="5"/>
      <c r="S19"/>
      <c r="T19" s="18"/>
    </row>
    <row r="20" spans="1:20" x14ac:dyDescent="0.25">
      <c r="A20" s="11" t="s">
        <v>16</v>
      </c>
      <c r="B20" s="13">
        <v>102</v>
      </c>
      <c r="C20" s="46">
        <v>0</v>
      </c>
      <c r="D20" s="46">
        <v>0</v>
      </c>
      <c r="E20" s="46">
        <v>75</v>
      </c>
      <c r="F20" s="46">
        <v>72</v>
      </c>
      <c r="G20" s="47">
        <v>147</v>
      </c>
      <c r="I20"/>
      <c r="J20" s="18"/>
      <c r="K20" s="3"/>
      <c r="L20" s="5"/>
      <c r="M20" s="5"/>
      <c r="N20" s="5"/>
      <c r="O20" s="5"/>
      <c r="P20" s="5"/>
      <c r="Q20" s="5"/>
      <c r="R20" s="5"/>
      <c r="S20"/>
      <c r="T20" s="18"/>
    </row>
    <row r="21" spans="1:20" x14ac:dyDescent="0.25">
      <c r="A21" s="17" t="s">
        <v>51</v>
      </c>
      <c r="B21" s="13">
        <v>22</v>
      </c>
      <c r="C21" s="46">
        <v>0</v>
      </c>
      <c r="D21" s="46">
        <v>58</v>
      </c>
      <c r="E21" s="46">
        <v>0</v>
      </c>
      <c r="F21" s="46">
        <v>0</v>
      </c>
      <c r="G21" s="47">
        <v>58</v>
      </c>
      <c r="I21"/>
      <c r="J21" s="18"/>
      <c r="K21" s="3"/>
      <c r="L21" s="5"/>
      <c r="M21" s="5"/>
      <c r="N21" s="5"/>
      <c r="O21" s="5"/>
      <c r="P21" s="5"/>
      <c r="Q21" s="5"/>
      <c r="R21" s="5"/>
      <c r="S21"/>
      <c r="T21" s="18"/>
    </row>
    <row r="22" spans="1:20" x14ac:dyDescent="0.25">
      <c r="A22" s="11" t="s">
        <v>15</v>
      </c>
      <c r="B22" s="13">
        <v>10</v>
      </c>
      <c r="C22" s="46">
        <v>0</v>
      </c>
      <c r="D22" s="46">
        <v>50</v>
      </c>
      <c r="E22" s="46">
        <v>0</v>
      </c>
      <c r="F22" s="46">
        <v>0</v>
      </c>
      <c r="G22" s="47">
        <v>50</v>
      </c>
      <c r="I22"/>
      <c r="J22" s="18"/>
      <c r="K22" s="3"/>
      <c r="L22" s="5"/>
      <c r="M22" s="5"/>
      <c r="N22" s="5"/>
      <c r="O22" s="5"/>
      <c r="P22" s="5"/>
      <c r="Q22" s="5"/>
      <c r="R22" s="5"/>
      <c r="S22"/>
      <c r="T22" s="18"/>
    </row>
    <row r="23" spans="1:20" x14ac:dyDescent="0.25">
      <c r="I23"/>
      <c r="J23" s="3"/>
      <c r="K23" s="3"/>
      <c r="L23" s="21"/>
      <c r="M23" s="5"/>
      <c r="N23" s="5"/>
      <c r="O23" s="5"/>
      <c r="P23" s="5"/>
      <c r="Q23" s="5"/>
      <c r="R23" s="5"/>
      <c r="S23"/>
      <c r="T23" s="18"/>
    </row>
    <row r="24" spans="1:20" x14ac:dyDescent="0.25">
      <c r="I24"/>
      <c r="J24" s="50"/>
      <c r="K24" s="50"/>
      <c r="L24" s="21"/>
      <c r="M24" s="5"/>
      <c r="N24" s="5"/>
      <c r="O24" s="5"/>
      <c r="P24" s="5"/>
      <c r="Q24" s="5"/>
      <c r="R24" s="5"/>
      <c r="S24"/>
      <c r="T24" s="18"/>
    </row>
    <row r="25" spans="1:20" x14ac:dyDescent="0.25">
      <c r="I25"/>
      <c r="J25" s="3"/>
      <c r="K25" s="3"/>
      <c r="L25" s="21"/>
      <c r="M25"/>
      <c r="N25"/>
      <c r="O25"/>
      <c r="P25"/>
      <c r="Q25"/>
      <c r="R25"/>
      <c r="S25"/>
      <c r="T25" s="18"/>
    </row>
    <row r="26" spans="1:20" ht="18.75" x14ac:dyDescent="0.3">
      <c r="A26" s="33" t="s">
        <v>42</v>
      </c>
      <c r="C26" s="51" t="s">
        <v>56</v>
      </c>
      <c r="D26" s="51"/>
      <c r="E26" s="51"/>
      <c r="F26" s="51"/>
      <c r="G26" s="44"/>
      <c r="I26" s="14"/>
      <c r="J26" s="14"/>
      <c r="K26" s="14"/>
      <c r="L26" s="15"/>
      <c r="M26"/>
      <c r="N26"/>
      <c r="O26"/>
      <c r="P26"/>
      <c r="Q26"/>
      <c r="R26"/>
      <c r="S26"/>
      <c r="T26" s="18"/>
    </row>
    <row r="27" spans="1:20" x14ac:dyDescent="0.25">
      <c r="A27" s="12" t="s">
        <v>0</v>
      </c>
      <c r="B27" s="12" t="s">
        <v>1</v>
      </c>
      <c r="C27" s="45" t="s">
        <v>9</v>
      </c>
      <c r="D27" s="26" t="s">
        <v>13</v>
      </c>
      <c r="E27" s="26" t="s">
        <v>67</v>
      </c>
      <c r="F27" s="26" t="s">
        <v>69</v>
      </c>
      <c r="G27" s="26" t="s">
        <v>61</v>
      </c>
      <c r="I27" s="14"/>
      <c r="J27" s="14"/>
      <c r="K27" s="14"/>
      <c r="L27" s="15"/>
      <c r="M27"/>
      <c r="N27"/>
      <c r="O27"/>
      <c r="P27"/>
      <c r="Q27"/>
      <c r="R27"/>
      <c r="S27"/>
      <c r="T27" s="18"/>
    </row>
    <row r="28" spans="1:20" x14ac:dyDescent="0.25">
      <c r="A28" s="17" t="s">
        <v>57</v>
      </c>
      <c r="B28" s="13">
        <v>53</v>
      </c>
      <c r="C28" s="46">
        <v>0</v>
      </c>
      <c r="D28" s="46">
        <v>62</v>
      </c>
      <c r="E28" s="46">
        <v>75</v>
      </c>
      <c r="F28" s="46">
        <v>66</v>
      </c>
      <c r="G28" s="47">
        <v>203</v>
      </c>
      <c r="I28" s="14"/>
      <c r="J28" s="14"/>
      <c r="K28" s="14"/>
      <c r="L28" s="15"/>
      <c r="N28"/>
      <c r="O28"/>
    </row>
    <row r="29" spans="1:20" x14ac:dyDescent="0.25">
      <c r="A29" s="11" t="s">
        <v>21</v>
      </c>
      <c r="B29" s="13">
        <v>44</v>
      </c>
      <c r="C29" s="46">
        <v>15</v>
      </c>
      <c r="D29" s="46">
        <v>46</v>
      </c>
      <c r="E29" s="46">
        <v>64</v>
      </c>
      <c r="F29" s="46">
        <v>75</v>
      </c>
      <c r="G29" s="47">
        <v>200</v>
      </c>
      <c r="I29" s="14"/>
      <c r="J29" s="14"/>
      <c r="K29" s="14"/>
      <c r="L29" s="15"/>
      <c r="N29"/>
      <c r="O29"/>
    </row>
    <row r="30" spans="1:20" x14ac:dyDescent="0.25">
      <c r="A30" s="11" t="s">
        <v>24</v>
      </c>
      <c r="B30" s="13" t="s">
        <v>26</v>
      </c>
      <c r="C30" s="46">
        <v>20</v>
      </c>
      <c r="D30" s="46">
        <v>48</v>
      </c>
      <c r="E30" s="46">
        <v>62</v>
      </c>
      <c r="F30" s="46">
        <v>60</v>
      </c>
      <c r="G30" s="47">
        <v>190</v>
      </c>
      <c r="I30" s="14"/>
      <c r="J30" s="14"/>
      <c r="K30" s="14"/>
      <c r="L30" s="15"/>
      <c r="M30"/>
      <c r="N30"/>
      <c r="O30"/>
      <c r="P30"/>
      <c r="Q30"/>
      <c r="R30"/>
      <c r="S30"/>
      <c r="T30" s="18"/>
    </row>
    <row r="31" spans="1:20" hidden="1" x14ac:dyDescent="0.25">
      <c r="A31" s="11" t="s">
        <v>23</v>
      </c>
      <c r="B31" s="13">
        <v>105</v>
      </c>
      <c r="C31" s="46">
        <v>22</v>
      </c>
      <c r="D31" s="46">
        <v>75</v>
      </c>
      <c r="E31" s="46">
        <v>0</v>
      </c>
      <c r="F31" s="46">
        <v>0</v>
      </c>
      <c r="G31" s="47">
        <v>97</v>
      </c>
      <c r="I31" s="14"/>
      <c r="J31" s="14"/>
      <c r="K31" s="14"/>
      <c r="L31" s="15"/>
      <c r="M31"/>
      <c r="N31"/>
      <c r="O31"/>
      <c r="P31"/>
      <c r="Q31"/>
      <c r="R31"/>
      <c r="S31"/>
      <c r="T31" s="18"/>
    </row>
    <row r="32" spans="1:20" x14ac:dyDescent="0.25">
      <c r="A32" s="11" t="s">
        <v>25</v>
      </c>
      <c r="B32" s="13" t="s">
        <v>27</v>
      </c>
      <c r="C32" s="46">
        <v>18</v>
      </c>
      <c r="D32" s="46">
        <v>64</v>
      </c>
      <c r="E32" s="46">
        <v>0</v>
      </c>
      <c r="F32" s="46">
        <v>0</v>
      </c>
      <c r="G32" s="47">
        <v>82</v>
      </c>
      <c r="I32"/>
      <c r="J32"/>
      <c r="K32"/>
      <c r="L32"/>
      <c r="M32"/>
      <c r="N32"/>
      <c r="O32"/>
      <c r="P32"/>
      <c r="Q32"/>
      <c r="R32"/>
      <c r="S32"/>
      <c r="T32" s="18"/>
    </row>
    <row r="33" spans="1:22" x14ac:dyDescent="0.25">
      <c r="A33" s="11" t="s">
        <v>22</v>
      </c>
      <c r="B33" s="13">
        <v>25</v>
      </c>
      <c r="C33" s="46">
        <v>25</v>
      </c>
      <c r="D33" s="46">
        <v>51</v>
      </c>
      <c r="E33" s="46">
        <v>0</v>
      </c>
      <c r="F33" s="46">
        <v>0</v>
      </c>
      <c r="G33" s="47">
        <v>76</v>
      </c>
      <c r="I33" s="14"/>
      <c r="J33" s="14"/>
      <c r="K33" s="14"/>
      <c r="L33" s="15"/>
      <c r="M33"/>
      <c r="N33"/>
      <c r="O33"/>
      <c r="P33"/>
      <c r="Q33"/>
      <c r="R33"/>
      <c r="S33"/>
      <c r="T33" s="18"/>
    </row>
    <row r="34" spans="1:22" hidden="1" x14ac:dyDescent="0.25">
      <c r="A34" s="11" t="s">
        <v>20</v>
      </c>
      <c r="B34" s="13">
        <v>8</v>
      </c>
      <c r="C34" s="46">
        <v>16</v>
      </c>
      <c r="D34" s="46">
        <v>44</v>
      </c>
      <c r="E34" s="46">
        <v>0</v>
      </c>
      <c r="F34" s="46">
        <v>0</v>
      </c>
      <c r="G34" s="47">
        <v>60</v>
      </c>
      <c r="N34"/>
      <c r="O34"/>
    </row>
    <row r="35" spans="1:22" x14ac:dyDescent="0.25">
      <c r="B35" s="13"/>
      <c r="C35" s="14"/>
      <c r="D35" s="14"/>
      <c r="E35" s="14"/>
      <c r="F35" s="14"/>
      <c r="G35" s="15"/>
      <c r="N35"/>
      <c r="O35"/>
    </row>
    <row r="36" spans="1:22" x14ac:dyDescent="0.25">
      <c r="N36"/>
      <c r="O36"/>
    </row>
    <row r="37" spans="1:22" x14ac:dyDescent="0.25">
      <c r="N37"/>
      <c r="O37"/>
    </row>
    <row r="38" spans="1:22" ht="18.75" x14ac:dyDescent="0.3">
      <c r="A38" s="33" t="s">
        <v>43</v>
      </c>
      <c r="B38" s="12"/>
      <c r="C38" s="51" t="s">
        <v>56</v>
      </c>
      <c r="D38" s="51"/>
      <c r="E38" s="51"/>
      <c r="F38" s="51"/>
      <c r="G38" s="44"/>
      <c r="N38"/>
      <c r="O38"/>
    </row>
    <row r="39" spans="1:22" x14ac:dyDescent="0.25">
      <c r="A39" s="12" t="s">
        <v>0</v>
      </c>
      <c r="B39" s="12" t="s">
        <v>1</v>
      </c>
      <c r="C39" s="45" t="s">
        <v>9</v>
      </c>
      <c r="D39" s="26" t="s">
        <v>13</v>
      </c>
      <c r="E39" s="26" t="s">
        <v>67</v>
      </c>
      <c r="F39" s="26" t="s">
        <v>69</v>
      </c>
      <c r="G39" s="26" t="s">
        <v>61</v>
      </c>
      <c r="I3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11" t="s">
        <v>34</v>
      </c>
      <c r="B40" s="11">
        <v>26</v>
      </c>
      <c r="C40" s="46">
        <v>18</v>
      </c>
      <c r="D40" s="46">
        <v>75</v>
      </c>
      <c r="E40" s="46">
        <v>75</v>
      </c>
      <c r="F40" s="46">
        <v>75</v>
      </c>
      <c r="G40" s="61">
        <v>243</v>
      </c>
      <c r="I40"/>
      <c r="J40" s="5"/>
      <c r="K40" s="5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17" t="s">
        <v>58</v>
      </c>
      <c r="B41" s="11">
        <v>608</v>
      </c>
      <c r="C41" s="46">
        <v>25</v>
      </c>
      <c r="D41" s="46">
        <v>59</v>
      </c>
      <c r="E41" s="46">
        <v>62</v>
      </c>
      <c r="F41" s="46">
        <v>60</v>
      </c>
      <c r="G41" s="61">
        <v>206</v>
      </c>
      <c r="I41"/>
      <c r="J41" s="5"/>
      <c r="K41" s="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11" t="s">
        <v>36</v>
      </c>
      <c r="B42" s="11">
        <v>88</v>
      </c>
      <c r="C42" s="46">
        <v>20</v>
      </c>
      <c r="D42" s="46">
        <v>56</v>
      </c>
      <c r="E42" s="46">
        <v>49</v>
      </c>
      <c r="F42" s="46">
        <v>54</v>
      </c>
      <c r="G42" s="61">
        <v>179</v>
      </c>
      <c r="I42"/>
      <c r="J42" s="5"/>
      <c r="K42" s="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11" t="s">
        <v>33</v>
      </c>
      <c r="B43" s="11">
        <v>258</v>
      </c>
      <c r="C43" s="46">
        <v>13</v>
      </c>
      <c r="D43" s="46">
        <v>49</v>
      </c>
      <c r="E43" s="46">
        <v>48</v>
      </c>
      <c r="F43" s="46">
        <v>62</v>
      </c>
      <c r="G43" s="61">
        <v>172</v>
      </c>
      <c r="I43"/>
      <c r="J43" s="5"/>
      <c r="K43" s="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11" t="s">
        <v>31</v>
      </c>
      <c r="B44" s="11">
        <v>224</v>
      </c>
      <c r="C44" s="46">
        <v>11</v>
      </c>
      <c r="D44" s="46">
        <v>51</v>
      </c>
      <c r="E44" s="46">
        <v>44</v>
      </c>
      <c r="F44" s="46">
        <v>44</v>
      </c>
      <c r="G44" s="61">
        <v>150</v>
      </c>
      <c r="I44"/>
      <c r="J44" s="5"/>
      <c r="K44" s="5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11" t="s">
        <v>28</v>
      </c>
      <c r="B45" s="11">
        <v>34</v>
      </c>
      <c r="C45" s="46">
        <v>14</v>
      </c>
      <c r="D45" s="46">
        <v>40</v>
      </c>
      <c r="E45" s="46">
        <v>34</v>
      </c>
      <c r="F45" s="46">
        <v>39</v>
      </c>
      <c r="G45" s="61">
        <v>127</v>
      </c>
      <c r="I45"/>
      <c r="J45" s="5"/>
      <c r="K45" s="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11" t="s">
        <v>29</v>
      </c>
      <c r="B46" s="11">
        <v>29</v>
      </c>
      <c r="C46" s="46">
        <v>9</v>
      </c>
      <c r="D46" s="46">
        <v>44</v>
      </c>
      <c r="E46" s="46">
        <v>34</v>
      </c>
      <c r="F46" s="46">
        <v>31</v>
      </c>
      <c r="G46" s="61">
        <v>118</v>
      </c>
      <c r="I46"/>
      <c r="J46" s="5"/>
      <c r="K46" s="5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19" t="s">
        <v>59</v>
      </c>
      <c r="B47" s="17">
        <v>24</v>
      </c>
      <c r="C47" s="46">
        <v>0</v>
      </c>
      <c r="D47" s="46">
        <v>39</v>
      </c>
      <c r="E47" s="46">
        <v>34</v>
      </c>
      <c r="F47" s="46">
        <v>37</v>
      </c>
      <c r="G47" s="61">
        <v>110</v>
      </c>
      <c r="I47"/>
      <c r="J47" s="5"/>
      <c r="K47" s="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17" t="s">
        <v>60</v>
      </c>
      <c r="B48" s="17">
        <v>39</v>
      </c>
      <c r="C48" s="46">
        <v>0</v>
      </c>
      <c r="D48" s="46">
        <v>40</v>
      </c>
      <c r="E48" s="46">
        <v>32</v>
      </c>
      <c r="F48" s="46">
        <v>32</v>
      </c>
      <c r="G48" s="61">
        <v>104</v>
      </c>
      <c r="I48"/>
      <c r="J48" s="5"/>
      <c r="K48" s="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19" t="s">
        <v>64</v>
      </c>
      <c r="B49" s="20">
        <v>86</v>
      </c>
      <c r="C49" s="49">
        <v>0</v>
      </c>
      <c r="D49" s="49">
        <v>0</v>
      </c>
      <c r="E49" s="46">
        <v>42</v>
      </c>
      <c r="F49" s="44">
        <v>45</v>
      </c>
      <c r="G49" s="61">
        <v>87</v>
      </c>
      <c r="I49"/>
      <c r="J49" s="5"/>
      <c r="K49" s="1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19" t="s">
        <v>35</v>
      </c>
      <c r="B50" s="17">
        <v>52</v>
      </c>
      <c r="C50" s="49">
        <v>16</v>
      </c>
      <c r="D50" s="49">
        <v>0</v>
      </c>
      <c r="E50" s="46">
        <v>36</v>
      </c>
      <c r="F50" s="44">
        <v>20</v>
      </c>
      <c r="G50" s="61">
        <v>72</v>
      </c>
      <c r="I50"/>
      <c r="J50" s="5"/>
      <c r="K50" s="5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t="s">
        <v>63</v>
      </c>
      <c r="B51" s="20">
        <v>10</v>
      </c>
      <c r="C51" s="48">
        <v>12</v>
      </c>
      <c r="D51" s="48">
        <v>0</v>
      </c>
      <c r="E51" s="46">
        <v>44</v>
      </c>
      <c r="F51" s="48">
        <v>0</v>
      </c>
      <c r="G51" s="61">
        <v>56</v>
      </c>
      <c r="I51"/>
      <c r="J51" s="5"/>
      <c r="K51" s="5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19" t="s">
        <v>23</v>
      </c>
      <c r="B52" s="19">
        <v>111</v>
      </c>
      <c r="C52" s="49">
        <v>0</v>
      </c>
      <c r="D52" s="49">
        <v>0</v>
      </c>
      <c r="E52" s="49">
        <v>0</v>
      </c>
      <c r="F52" s="44">
        <v>47</v>
      </c>
      <c r="G52" s="61">
        <v>47</v>
      </c>
      <c r="I5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0" t="s">
        <v>30</v>
      </c>
      <c r="B53" s="20">
        <v>3</v>
      </c>
      <c r="C53" s="48">
        <v>10</v>
      </c>
      <c r="D53" s="48">
        <v>0</v>
      </c>
      <c r="E53" s="48">
        <v>28</v>
      </c>
      <c r="F53" s="48">
        <v>0</v>
      </c>
      <c r="G53" s="61">
        <v>38</v>
      </c>
      <c r="I53"/>
      <c r="J53" s="5"/>
      <c r="K53" s="5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19" t="s">
        <v>38</v>
      </c>
      <c r="B54" s="17">
        <v>27</v>
      </c>
      <c r="C54" s="46">
        <v>0</v>
      </c>
      <c r="D54" s="46">
        <v>34</v>
      </c>
      <c r="E54" s="46">
        <v>0</v>
      </c>
      <c r="F54" s="46">
        <v>0</v>
      </c>
      <c r="G54" s="61">
        <v>34</v>
      </c>
      <c r="I54"/>
      <c r="J54" s="5"/>
      <c r="K54" s="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19" t="s">
        <v>20</v>
      </c>
      <c r="B55" s="19">
        <v>84</v>
      </c>
      <c r="C55" s="49">
        <v>0</v>
      </c>
      <c r="D55" s="49">
        <v>0</v>
      </c>
      <c r="E55" s="49">
        <v>0</v>
      </c>
      <c r="F55" s="44">
        <v>25</v>
      </c>
      <c r="G55" s="61">
        <v>25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19" t="s">
        <v>73</v>
      </c>
      <c r="B56" s="20">
        <v>86</v>
      </c>
      <c r="C56" s="48">
        <v>15</v>
      </c>
      <c r="D56" s="48">
        <v>0</v>
      </c>
      <c r="E56" s="48">
        <v>0</v>
      </c>
      <c r="F56" s="48">
        <v>0</v>
      </c>
      <c r="G56" s="61">
        <v>15</v>
      </c>
      <c r="I56"/>
      <c r="J56" s="5"/>
      <c r="K56" s="5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19"/>
      <c r="B57" s="20"/>
      <c r="C57" s="62"/>
      <c r="D57" s="62"/>
      <c r="E57" s="62"/>
      <c r="F57" s="62"/>
      <c r="G57" s="63"/>
      <c r="I57"/>
      <c r="J57" s="5"/>
      <c r="K57" s="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19"/>
      <c r="B58" s="20"/>
      <c r="C58" s="64"/>
      <c r="D58" s="64"/>
      <c r="E58" s="64"/>
      <c r="F58" s="64"/>
      <c r="G58" s="65"/>
      <c r="I58"/>
      <c r="J58" s="5"/>
      <c r="K58" s="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59" customFormat="1" x14ac:dyDescent="0.25"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8.75" x14ac:dyDescent="0.3">
      <c r="A60" s="33" t="s">
        <v>44</v>
      </c>
      <c r="C60" s="51" t="s">
        <v>56</v>
      </c>
      <c r="D60" s="51"/>
      <c r="E60" s="51"/>
      <c r="F60" s="51"/>
      <c r="G60" s="4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12" t="s">
        <v>0</v>
      </c>
      <c r="B61" s="12" t="s">
        <v>1</v>
      </c>
      <c r="C61" s="45" t="s">
        <v>9</v>
      </c>
      <c r="D61" s="26" t="s">
        <v>13</v>
      </c>
      <c r="E61" s="26" t="s">
        <v>67</v>
      </c>
      <c r="F61" s="26" t="s">
        <v>69</v>
      </c>
      <c r="G61" s="26" t="s">
        <v>61</v>
      </c>
    </row>
    <row r="62" spans="1:22" x14ac:dyDescent="0.25">
      <c r="A62" s="11" t="s">
        <v>37</v>
      </c>
      <c r="B62" s="13">
        <v>94</v>
      </c>
      <c r="C62" s="66">
        <v>22</v>
      </c>
      <c r="D62" s="66">
        <v>66</v>
      </c>
      <c r="E62" s="66">
        <v>75</v>
      </c>
      <c r="F62" s="66">
        <v>75</v>
      </c>
      <c r="G62" s="47">
        <v>238</v>
      </c>
    </row>
    <row r="63" spans="1:22" x14ac:dyDescent="0.25">
      <c r="A63" s="17" t="s">
        <v>66</v>
      </c>
      <c r="B63" s="13">
        <v>11</v>
      </c>
      <c r="C63" s="67">
        <v>0</v>
      </c>
      <c r="D63" s="67">
        <v>0</v>
      </c>
      <c r="E63" s="67">
        <v>66</v>
      </c>
      <c r="F63" s="67">
        <v>66</v>
      </c>
      <c r="G63" s="47">
        <v>132</v>
      </c>
    </row>
    <row r="64" spans="1:22" x14ac:dyDescent="0.25">
      <c r="A64" s="11" t="s">
        <v>39</v>
      </c>
      <c r="B64" s="13">
        <v>25</v>
      </c>
      <c r="C64" s="66">
        <v>25</v>
      </c>
      <c r="D64" s="66">
        <v>75</v>
      </c>
      <c r="E64" s="66">
        <v>0</v>
      </c>
      <c r="F64" s="66">
        <v>0</v>
      </c>
      <c r="G64" s="47">
        <v>100</v>
      </c>
    </row>
    <row r="65" spans="2:2" x14ac:dyDescent="0.25">
      <c r="B65" s="13"/>
    </row>
  </sheetData>
  <sortState ref="A62:V64">
    <sortCondition descending="1" ref="G62:G64"/>
  </sortState>
  <mergeCells count="5">
    <mergeCell ref="C60:F60"/>
    <mergeCell ref="C38:F38"/>
    <mergeCell ref="C26:F26"/>
    <mergeCell ref="C3:F3"/>
    <mergeCell ref="C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59D0-B803-4B3B-9532-5F64E660B392}">
  <sheetPr>
    <pageSetUpPr fitToPage="1"/>
  </sheetPr>
  <dimension ref="A1:AD41"/>
  <sheetViews>
    <sheetView topLeftCell="A21" zoomScaleNormal="100" workbookViewId="0">
      <selection activeCell="P26" sqref="P26:AD32"/>
    </sheetView>
  </sheetViews>
  <sheetFormatPr defaultRowHeight="15" x14ac:dyDescent="0.25"/>
  <cols>
    <col min="1" max="1" width="25.42578125" customWidth="1"/>
    <col min="2" max="2" width="10" style="3" bestFit="1" customWidth="1"/>
    <col min="4" max="4" width="12.5703125" customWidth="1"/>
    <col min="5" max="5" width="10.85546875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1.42578125" bestFit="1" customWidth="1"/>
    <col min="11" max="11" width="4.140625" customWidth="1"/>
    <col min="12" max="12" width="16.5703125" bestFit="1" customWidth="1"/>
  </cols>
  <sheetData>
    <row r="1" spans="1:12" ht="18.75" x14ac:dyDescent="0.3">
      <c r="A1" s="33" t="s">
        <v>40</v>
      </c>
      <c r="B1" s="23"/>
    </row>
    <row r="2" spans="1:12" x14ac:dyDescent="0.25">
      <c r="B2" s="23"/>
    </row>
    <row r="3" spans="1:12" ht="15.75" x14ac:dyDescent="0.25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36"/>
    </row>
    <row r="4" spans="1:12" x14ac:dyDescent="0.25">
      <c r="A4" s="26" t="s">
        <v>0</v>
      </c>
      <c r="B4" s="42" t="s">
        <v>18</v>
      </c>
      <c r="C4" s="26" t="s">
        <v>1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2</v>
      </c>
      <c r="K4" s="36"/>
      <c r="L4" s="26" t="s">
        <v>55</v>
      </c>
    </row>
    <row r="5" spans="1:12" x14ac:dyDescent="0.25">
      <c r="A5" s="36" t="s">
        <v>6</v>
      </c>
      <c r="B5" s="37" t="s">
        <v>19</v>
      </c>
      <c r="C5" s="37">
        <v>7</v>
      </c>
      <c r="D5" s="39">
        <v>1</v>
      </c>
      <c r="E5" s="39">
        <v>25</v>
      </c>
      <c r="F5" s="39">
        <v>0</v>
      </c>
      <c r="G5" s="39">
        <v>0</v>
      </c>
      <c r="H5" s="39">
        <v>0</v>
      </c>
      <c r="I5" s="39">
        <v>0</v>
      </c>
      <c r="J5" s="30">
        <f>E5+G5+I5</f>
        <v>25</v>
      </c>
      <c r="K5" s="36"/>
      <c r="L5" s="40">
        <f>J5</f>
        <v>25</v>
      </c>
    </row>
    <row r="6" spans="1:12" x14ac:dyDescent="0.25">
      <c r="A6" s="36" t="s">
        <v>4</v>
      </c>
      <c r="B6" s="37" t="s">
        <v>19</v>
      </c>
      <c r="C6" s="37">
        <v>26</v>
      </c>
      <c r="D6" s="39">
        <v>2</v>
      </c>
      <c r="E6" s="39">
        <v>22</v>
      </c>
      <c r="F6" s="39">
        <v>0</v>
      </c>
      <c r="G6" s="39">
        <v>0</v>
      </c>
      <c r="H6" s="39">
        <v>0</v>
      </c>
      <c r="I6" s="39">
        <v>0</v>
      </c>
      <c r="J6" s="30">
        <f t="shared" ref="J6:J8" si="0">E6+G6+I6</f>
        <v>22</v>
      </c>
      <c r="K6" s="36"/>
      <c r="L6" s="40">
        <f>J6</f>
        <v>22</v>
      </c>
    </row>
    <row r="7" spans="1:12" x14ac:dyDescent="0.25">
      <c r="A7" s="36" t="s">
        <v>5</v>
      </c>
      <c r="B7" s="37" t="s">
        <v>19</v>
      </c>
      <c r="C7" s="37">
        <v>411</v>
      </c>
      <c r="D7" s="39">
        <v>3</v>
      </c>
      <c r="E7" s="39">
        <v>20</v>
      </c>
      <c r="F7" s="39">
        <v>0</v>
      </c>
      <c r="G7" s="39">
        <v>0</v>
      </c>
      <c r="H7" s="39">
        <v>0</v>
      </c>
      <c r="I7" s="39">
        <v>0</v>
      </c>
      <c r="J7" s="30">
        <f t="shared" si="0"/>
        <v>20</v>
      </c>
      <c r="K7" s="36"/>
      <c r="L7" s="40">
        <f>J7</f>
        <v>20</v>
      </c>
    </row>
    <row r="8" spans="1:12" x14ac:dyDescent="0.25">
      <c r="A8" s="36" t="s">
        <v>3</v>
      </c>
      <c r="B8" s="37" t="s">
        <v>19</v>
      </c>
      <c r="C8" s="37">
        <v>84</v>
      </c>
      <c r="D8" s="39">
        <v>4</v>
      </c>
      <c r="E8" s="39">
        <v>18</v>
      </c>
      <c r="F8" s="39">
        <v>0</v>
      </c>
      <c r="G8" s="39">
        <v>0</v>
      </c>
      <c r="H8" s="39">
        <v>0</v>
      </c>
      <c r="I8" s="39">
        <v>0</v>
      </c>
      <c r="J8" s="30">
        <f t="shared" si="0"/>
        <v>18</v>
      </c>
      <c r="K8" s="36"/>
      <c r="L8" s="40">
        <f>J8</f>
        <v>18</v>
      </c>
    </row>
    <row r="9" spans="1:12" x14ac:dyDescent="0.25">
      <c r="C9" s="3"/>
      <c r="D9" s="5"/>
      <c r="E9" s="5"/>
      <c r="F9" s="5"/>
      <c r="G9" s="5"/>
      <c r="H9" s="5"/>
      <c r="I9" s="5"/>
      <c r="J9" s="10"/>
    </row>
    <row r="11" spans="1:12" ht="15.75" x14ac:dyDescent="0.25">
      <c r="A11" s="35" t="s">
        <v>47</v>
      </c>
    </row>
    <row r="12" spans="1:12" ht="15.75" x14ac:dyDescent="0.25">
      <c r="A12" s="32" t="s">
        <v>48</v>
      </c>
    </row>
    <row r="14" spans="1:12" x14ac:dyDescent="0.25">
      <c r="B14" s="23"/>
    </row>
    <row r="15" spans="1:12" ht="15.75" x14ac:dyDescent="0.25">
      <c r="A15" s="52" t="s">
        <v>49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36"/>
    </row>
    <row r="16" spans="1:12" x14ac:dyDescent="0.25">
      <c r="A16" s="26" t="s">
        <v>0</v>
      </c>
      <c r="B16" s="42" t="s">
        <v>18</v>
      </c>
      <c r="C16" s="26" t="s">
        <v>1</v>
      </c>
      <c r="D16" s="26" t="s">
        <v>8</v>
      </c>
      <c r="E16" s="26" t="s">
        <v>9</v>
      </c>
      <c r="F16" s="26" t="s">
        <v>10</v>
      </c>
      <c r="G16" s="26" t="s">
        <v>11</v>
      </c>
      <c r="H16" s="26" t="s">
        <v>12</v>
      </c>
      <c r="I16" s="26" t="s">
        <v>13</v>
      </c>
      <c r="J16" s="26" t="s">
        <v>2</v>
      </c>
      <c r="K16" s="36"/>
      <c r="L16" s="26" t="s">
        <v>55</v>
      </c>
    </row>
    <row r="17" spans="1:30" x14ac:dyDescent="0.25">
      <c r="A17" s="36" t="s">
        <v>6</v>
      </c>
      <c r="B17" s="37" t="s">
        <v>19</v>
      </c>
      <c r="C17" s="37">
        <v>7</v>
      </c>
      <c r="D17" s="36">
        <v>1</v>
      </c>
      <c r="E17" s="36">
        <v>25</v>
      </c>
      <c r="F17" s="36">
        <v>1</v>
      </c>
      <c r="G17" s="36">
        <v>25</v>
      </c>
      <c r="H17" s="36">
        <v>1</v>
      </c>
      <c r="I17" s="36">
        <v>25</v>
      </c>
      <c r="J17" s="43">
        <f>E17+G17+I17</f>
        <v>75</v>
      </c>
      <c r="K17" s="36"/>
      <c r="L17" s="40">
        <f>J5+J17</f>
        <v>100</v>
      </c>
    </row>
    <row r="18" spans="1:30" x14ac:dyDescent="0.25">
      <c r="A18" s="36" t="s">
        <v>3</v>
      </c>
      <c r="B18" s="37" t="s">
        <v>19</v>
      </c>
      <c r="C18" s="37">
        <v>84</v>
      </c>
      <c r="D18" s="36">
        <v>2</v>
      </c>
      <c r="E18" s="36">
        <v>22</v>
      </c>
      <c r="F18" s="36">
        <v>2</v>
      </c>
      <c r="G18" s="36">
        <v>22</v>
      </c>
      <c r="H18" s="36">
        <v>5</v>
      </c>
      <c r="I18" s="36">
        <v>16</v>
      </c>
      <c r="J18" s="43">
        <f>E18+G18+I18</f>
        <v>60</v>
      </c>
      <c r="K18" s="36"/>
      <c r="L18" s="40">
        <f>L8+J18</f>
        <v>78</v>
      </c>
    </row>
    <row r="19" spans="1:30" x14ac:dyDescent="0.25">
      <c r="A19" s="36" t="s">
        <v>46</v>
      </c>
      <c r="B19" s="37" t="s">
        <v>19</v>
      </c>
      <c r="C19" s="37">
        <v>76</v>
      </c>
      <c r="D19" s="36">
        <v>3</v>
      </c>
      <c r="E19" s="36">
        <v>20</v>
      </c>
      <c r="F19" s="36">
        <v>3</v>
      </c>
      <c r="G19" s="36">
        <v>20</v>
      </c>
      <c r="H19" s="36">
        <v>4</v>
      </c>
      <c r="I19" s="36">
        <v>18</v>
      </c>
      <c r="J19" s="43">
        <f>E19+G19+I19</f>
        <v>58</v>
      </c>
      <c r="K19" s="36"/>
      <c r="L19" s="40">
        <f>J19</f>
        <v>58</v>
      </c>
    </row>
    <row r="20" spans="1:30" x14ac:dyDescent="0.25">
      <c r="A20" s="36" t="s">
        <v>4</v>
      </c>
      <c r="B20" s="37" t="s">
        <v>19</v>
      </c>
      <c r="C20" s="37">
        <v>26</v>
      </c>
      <c r="D20" s="36">
        <v>4</v>
      </c>
      <c r="E20" s="36">
        <v>18</v>
      </c>
      <c r="F20" s="36">
        <v>4</v>
      </c>
      <c r="G20" s="36">
        <v>18</v>
      </c>
      <c r="H20" s="36">
        <v>2</v>
      </c>
      <c r="I20" s="36">
        <v>22</v>
      </c>
      <c r="J20" s="43">
        <f>E20+G20+I20</f>
        <v>58</v>
      </c>
      <c r="K20" s="36"/>
      <c r="L20" s="40">
        <f>L6+J20</f>
        <v>80</v>
      </c>
    </row>
    <row r="21" spans="1:30" x14ac:dyDescent="0.25">
      <c r="A21" s="36" t="s">
        <v>5</v>
      </c>
      <c r="B21" s="37" t="s">
        <v>19</v>
      </c>
      <c r="C21" s="37">
        <v>411</v>
      </c>
      <c r="D21" s="36">
        <v>5</v>
      </c>
      <c r="E21" s="36">
        <v>16</v>
      </c>
      <c r="F21" s="36">
        <v>5</v>
      </c>
      <c r="G21" s="36">
        <v>16</v>
      </c>
      <c r="H21" s="36">
        <v>3</v>
      </c>
      <c r="I21" s="36">
        <v>20</v>
      </c>
      <c r="J21" s="43">
        <f>E21+G21+I21</f>
        <v>52</v>
      </c>
      <c r="K21" s="36"/>
      <c r="L21" s="40">
        <f>L7+J21</f>
        <v>72</v>
      </c>
    </row>
    <row r="22" spans="1:30" x14ac:dyDescent="0.25">
      <c r="J22" s="16"/>
    </row>
    <row r="23" spans="1:30" x14ac:dyDescent="0.25">
      <c r="B23" s="23"/>
      <c r="J23" s="16"/>
    </row>
    <row r="24" spans="1:30" ht="15.75" x14ac:dyDescent="0.25">
      <c r="A24" s="52" t="s">
        <v>62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36"/>
    </row>
    <row r="25" spans="1:30" x14ac:dyDescent="0.25">
      <c r="A25" s="26" t="s">
        <v>0</v>
      </c>
      <c r="B25" s="42" t="s">
        <v>18</v>
      </c>
      <c r="C25" s="26" t="s">
        <v>1</v>
      </c>
      <c r="D25" s="26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2</v>
      </c>
      <c r="K25" s="36"/>
      <c r="L25" s="26" t="s">
        <v>55</v>
      </c>
    </row>
    <row r="26" spans="1:30" x14ac:dyDescent="0.25">
      <c r="A26" s="36" t="s">
        <v>6</v>
      </c>
      <c r="B26" s="37" t="s">
        <v>19</v>
      </c>
      <c r="C26" s="37">
        <v>7</v>
      </c>
      <c r="D26" s="68">
        <v>1</v>
      </c>
      <c r="E26" s="68">
        <v>25</v>
      </c>
      <c r="F26" s="68">
        <v>1</v>
      </c>
      <c r="G26" s="68">
        <v>25</v>
      </c>
      <c r="H26" s="68">
        <v>1</v>
      </c>
      <c r="I26" s="68">
        <v>25</v>
      </c>
      <c r="J26" s="68">
        <v>75</v>
      </c>
      <c r="K26" s="36"/>
      <c r="L26" s="40">
        <v>175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x14ac:dyDescent="0.25">
      <c r="A27" s="36" t="s">
        <v>3</v>
      </c>
      <c r="B27" s="37" t="s">
        <v>19</v>
      </c>
      <c r="C27" s="37">
        <v>84</v>
      </c>
      <c r="D27" s="68">
        <v>2</v>
      </c>
      <c r="E27" s="68">
        <v>22</v>
      </c>
      <c r="F27" s="68">
        <v>2</v>
      </c>
      <c r="G27" s="68">
        <v>22</v>
      </c>
      <c r="H27" s="68">
        <v>2</v>
      </c>
      <c r="I27" s="68">
        <v>22</v>
      </c>
      <c r="J27" s="68">
        <v>66</v>
      </c>
      <c r="K27" s="36"/>
      <c r="L27" s="40">
        <v>144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1:30" x14ac:dyDescent="0.25">
      <c r="A28" s="36" t="s">
        <v>5</v>
      </c>
      <c r="B28" s="37" t="s">
        <v>19</v>
      </c>
      <c r="C28" s="37">
        <v>411</v>
      </c>
      <c r="D28" s="68">
        <v>3</v>
      </c>
      <c r="E28" s="68">
        <v>20</v>
      </c>
      <c r="F28" s="68">
        <v>4</v>
      </c>
      <c r="G28" s="68">
        <v>18</v>
      </c>
      <c r="H28" s="68">
        <v>4</v>
      </c>
      <c r="I28" s="68">
        <v>18</v>
      </c>
      <c r="J28" s="68">
        <v>56</v>
      </c>
      <c r="K28" s="36"/>
      <c r="L28" s="40">
        <v>128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1:30" x14ac:dyDescent="0.25">
      <c r="A29" s="36" t="s">
        <v>46</v>
      </c>
      <c r="B29" s="37" t="s">
        <v>19</v>
      </c>
      <c r="C29" s="37">
        <v>76</v>
      </c>
      <c r="D29" s="68" t="s">
        <v>17</v>
      </c>
      <c r="E29" s="68">
        <v>0</v>
      </c>
      <c r="F29" s="68">
        <v>3</v>
      </c>
      <c r="G29" s="68">
        <v>20</v>
      </c>
      <c r="H29" s="68">
        <v>3</v>
      </c>
      <c r="I29" s="68">
        <v>20</v>
      </c>
      <c r="J29" s="68">
        <v>40</v>
      </c>
      <c r="K29" s="36"/>
      <c r="L29" s="40">
        <v>98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x14ac:dyDescent="0.25">
      <c r="A30" s="36" t="s">
        <v>4</v>
      </c>
      <c r="B30" s="37" t="s">
        <v>19</v>
      </c>
      <c r="C30" s="37">
        <v>26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36"/>
      <c r="L30" s="40">
        <v>80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30" x14ac:dyDescent="0.25">
      <c r="C31" s="3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x14ac:dyDescent="0.25"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12" ht="15.75" x14ac:dyDescent="0.25">
      <c r="A33" s="52" t="s">
        <v>68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  <c r="L33" s="36"/>
    </row>
    <row r="34" spans="1:12" x14ac:dyDescent="0.25">
      <c r="A34" s="26" t="s">
        <v>0</v>
      </c>
      <c r="B34" s="42" t="s">
        <v>18</v>
      </c>
      <c r="C34" s="26" t="s">
        <v>1</v>
      </c>
      <c r="D34" s="26" t="s">
        <v>8</v>
      </c>
      <c r="E34" s="26" t="s">
        <v>9</v>
      </c>
      <c r="F34" s="26" t="s">
        <v>10</v>
      </c>
      <c r="G34" s="26" t="s">
        <v>11</v>
      </c>
      <c r="H34" s="26" t="s">
        <v>12</v>
      </c>
      <c r="I34" s="26" t="s">
        <v>13</v>
      </c>
      <c r="J34" s="26" t="s">
        <v>2</v>
      </c>
      <c r="K34" s="36"/>
      <c r="L34" s="26" t="s">
        <v>55</v>
      </c>
    </row>
    <row r="35" spans="1:12" x14ac:dyDescent="0.25">
      <c r="A35" s="36" t="s">
        <v>6</v>
      </c>
      <c r="B35" s="37" t="s">
        <v>19</v>
      </c>
      <c r="C35" s="37">
        <v>7</v>
      </c>
      <c r="D35" s="68">
        <v>1</v>
      </c>
      <c r="E35" s="68">
        <v>25</v>
      </c>
      <c r="F35" s="68">
        <v>1</v>
      </c>
      <c r="G35" s="68">
        <v>25</v>
      </c>
      <c r="H35" s="68">
        <v>1</v>
      </c>
      <c r="I35" s="68">
        <v>25</v>
      </c>
      <c r="J35" s="69">
        <v>75</v>
      </c>
      <c r="K35" s="36"/>
      <c r="L35" s="40">
        <v>250</v>
      </c>
    </row>
    <row r="36" spans="1:12" x14ac:dyDescent="0.25">
      <c r="A36" s="36" t="s">
        <v>3</v>
      </c>
      <c r="B36" s="37" t="s">
        <v>19</v>
      </c>
      <c r="C36" s="37">
        <v>84</v>
      </c>
      <c r="D36" s="68">
        <v>3</v>
      </c>
      <c r="E36" s="68">
        <v>20</v>
      </c>
      <c r="F36" s="68">
        <v>4</v>
      </c>
      <c r="G36" s="68">
        <v>18</v>
      </c>
      <c r="H36" s="68">
        <v>4</v>
      </c>
      <c r="I36" s="68">
        <v>18</v>
      </c>
      <c r="J36" s="69">
        <v>56</v>
      </c>
      <c r="K36" s="36"/>
      <c r="L36" s="40">
        <v>200</v>
      </c>
    </row>
    <row r="37" spans="1:12" x14ac:dyDescent="0.25">
      <c r="A37" s="36" t="s">
        <v>5</v>
      </c>
      <c r="B37" s="37" t="s">
        <v>19</v>
      </c>
      <c r="C37" s="37">
        <v>411</v>
      </c>
      <c r="D37" s="68">
        <v>2</v>
      </c>
      <c r="E37" s="68">
        <v>22</v>
      </c>
      <c r="F37" s="68">
        <v>3</v>
      </c>
      <c r="G37" s="68">
        <v>20</v>
      </c>
      <c r="H37" s="68">
        <v>3</v>
      </c>
      <c r="I37" s="68">
        <v>20</v>
      </c>
      <c r="J37" s="69">
        <v>62</v>
      </c>
      <c r="K37" s="36"/>
      <c r="L37" s="40">
        <v>190</v>
      </c>
    </row>
    <row r="38" spans="1:12" x14ac:dyDescent="0.25">
      <c r="A38" s="36" t="s">
        <v>46</v>
      </c>
      <c r="B38" s="37" t="s">
        <v>19</v>
      </c>
      <c r="C38" s="37">
        <v>76</v>
      </c>
      <c r="D38" s="68">
        <v>4</v>
      </c>
      <c r="E38" s="68">
        <v>18</v>
      </c>
      <c r="F38" s="68">
        <v>2</v>
      </c>
      <c r="G38" s="68">
        <v>22</v>
      </c>
      <c r="H38" s="68">
        <v>2</v>
      </c>
      <c r="I38" s="68">
        <v>22</v>
      </c>
      <c r="J38" s="69">
        <v>62</v>
      </c>
      <c r="K38" s="36"/>
      <c r="L38" s="40">
        <v>160</v>
      </c>
    </row>
    <row r="39" spans="1:12" x14ac:dyDescent="0.25">
      <c r="A39" s="36" t="s">
        <v>4</v>
      </c>
      <c r="B39" s="37" t="s">
        <v>19</v>
      </c>
      <c r="C39" s="37">
        <v>26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9">
        <v>0</v>
      </c>
      <c r="K39" s="36"/>
      <c r="L39" s="40">
        <v>80</v>
      </c>
    </row>
    <row r="40" spans="1:12" x14ac:dyDescent="0.25">
      <c r="A40" s="36" t="s">
        <v>52</v>
      </c>
      <c r="B40" s="37" t="s">
        <v>19</v>
      </c>
      <c r="C40" s="37">
        <v>52</v>
      </c>
      <c r="D40" s="68">
        <v>5</v>
      </c>
      <c r="E40" s="68">
        <v>16</v>
      </c>
      <c r="F40" s="68">
        <v>6</v>
      </c>
      <c r="G40" s="68">
        <v>15</v>
      </c>
      <c r="H40" s="68">
        <v>5</v>
      </c>
      <c r="I40" s="68">
        <v>16</v>
      </c>
      <c r="J40" s="69">
        <v>47</v>
      </c>
      <c r="K40" s="36"/>
      <c r="L40" s="40">
        <v>47</v>
      </c>
    </row>
    <row r="41" spans="1:12" x14ac:dyDescent="0.25">
      <c r="A41" s="36" t="s">
        <v>71</v>
      </c>
      <c r="B41" s="37" t="s">
        <v>19</v>
      </c>
      <c r="C41" s="37" t="s">
        <v>72</v>
      </c>
      <c r="D41" s="68">
        <v>6</v>
      </c>
      <c r="E41" s="68">
        <v>15</v>
      </c>
      <c r="F41" s="68">
        <v>5</v>
      </c>
      <c r="G41" s="68">
        <v>16</v>
      </c>
      <c r="H41" s="68">
        <v>6</v>
      </c>
      <c r="I41" s="68">
        <v>15</v>
      </c>
      <c r="J41" s="69">
        <v>46</v>
      </c>
      <c r="K41" s="36"/>
      <c r="L41" s="40">
        <v>46</v>
      </c>
    </row>
  </sheetData>
  <sortState ref="A35:L41">
    <sortCondition descending="1" ref="L35:L41"/>
  </sortState>
  <mergeCells count="4">
    <mergeCell ref="A3:K3"/>
    <mergeCell ref="A15:K15"/>
    <mergeCell ref="A24:K24"/>
    <mergeCell ref="A33:K33"/>
  </mergeCells>
  <pageMargins left="0.7" right="0.7" top="0.75" bottom="0.75" header="0.3" footer="0.3"/>
  <pageSetup paperSize="9" scale="89" fitToHeight="0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EDB7-B691-4B79-A63A-20B9C9452169}">
  <sheetPr>
    <pageSetUpPr fitToPage="1"/>
  </sheetPr>
  <dimension ref="A1:L43"/>
  <sheetViews>
    <sheetView topLeftCell="A28" zoomScaleNormal="100" workbookViewId="0">
      <selection activeCell="D45" sqref="D45"/>
    </sheetView>
  </sheetViews>
  <sheetFormatPr defaultRowHeight="15" x14ac:dyDescent="0.25"/>
  <cols>
    <col min="1" max="1" width="24.85546875" bestFit="1" customWidth="1"/>
    <col min="2" max="2" width="10" bestFit="1" customWidth="1"/>
    <col min="4" max="4" width="12.5703125" bestFit="1" customWidth="1"/>
    <col min="5" max="5" width="10.85546875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2.140625" bestFit="1" customWidth="1"/>
    <col min="11" max="11" width="4.28515625" customWidth="1"/>
    <col min="12" max="12" width="16.5703125" bestFit="1" customWidth="1"/>
  </cols>
  <sheetData>
    <row r="1" spans="1:12" ht="18.75" x14ac:dyDescent="0.3">
      <c r="A1" s="33" t="s">
        <v>41</v>
      </c>
    </row>
    <row r="3" spans="1:12" ht="15.75" x14ac:dyDescent="0.25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36"/>
    </row>
    <row r="4" spans="1:12" x14ac:dyDescent="0.25">
      <c r="A4" s="26" t="s">
        <v>0</v>
      </c>
      <c r="B4" s="26" t="s">
        <v>18</v>
      </c>
      <c r="C4" s="26" t="s">
        <v>1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2</v>
      </c>
      <c r="K4" s="36"/>
      <c r="L4" s="26" t="s">
        <v>55</v>
      </c>
    </row>
    <row r="5" spans="1:12" x14ac:dyDescent="0.25">
      <c r="A5" s="36" t="s">
        <v>14</v>
      </c>
      <c r="B5" s="37" t="s">
        <v>19</v>
      </c>
      <c r="C5" s="37">
        <v>14</v>
      </c>
      <c r="D5" s="39">
        <v>1</v>
      </c>
      <c r="E5" s="39">
        <v>25</v>
      </c>
      <c r="F5" s="39">
        <v>0</v>
      </c>
      <c r="G5" s="39"/>
      <c r="H5" s="39">
        <v>0</v>
      </c>
      <c r="I5" s="39"/>
      <c r="J5" s="30">
        <f>E5+G5+I5</f>
        <v>25</v>
      </c>
      <c r="K5" s="36"/>
      <c r="L5" s="40">
        <f>J5</f>
        <v>25</v>
      </c>
    </row>
    <row r="6" spans="1:12" x14ac:dyDescent="0.25">
      <c r="A6" s="36" t="s">
        <v>15</v>
      </c>
      <c r="B6" s="37" t="s">
        <v>19</v>
      </c>
      <c r="C6" s="37">
        <v>10</v>
      </c>
      <c r="D6" s="38" t="s">
        <v>17</v>
      </c>
      <c r="E6" s="39">
        <v>0</v>
      </c>
      <c r="F6" s="39">
        <v>0</v>
      </c>
      <c r="G6" s="39"/>
      <c r="H6" s="39">
        <v>0</v>
      </c>
      <c r="I6" s="39"/>
      <c r="J6" s="30">
        <f t="shared" ref="J6:J7" si="0">E6+G6+I6</f>
        <v>0</v>
      </c>
      <c r="K6" s="36"/>
      <c r="L6" s="40">
        <f>J6</f>
        <v>0</v>
      </c>
    </row>
    <row r="7" spans="1:12" x14ac:dyDescent="0.25">
      <c r="A7" s="36" t="s">
        <v>16</v>
      </c>
      <c r="B7" s="37" t="s">
        <v>19</v>
      </c>
      <c r="C7" s="37">
        <v>102</v>
      </c>
      <c r="D7" s="38" t="s">
        <v>17</v>
      </c>
      <c r="E7" s="39">
        <v>0</v>
      </c>
      <c r="F7" s="39">
        <v>0</v>
      </c>
      <c r="G7" s="39"/>
      <c r="H7" s="39">
        <v>0</v>
      </c>
      <c r="I7" s="39"/>
      <c r="J7" s="30">
        <f t="shared" si="0"/>
        <v>0</v>
      </c>
      <c r="K7" s="36"/>
      <c r="L7" s="40">
        <f>J7</f>
        <v>0</v>
      </c>
    </row>
    <row r="8" spans="1:12" x14ac:dyDescent="0.25">
      <c r="C8" s="3"/>
      <c r="D8" s="5"/>
      <c r="E8" s="5"/>
      <c r="F8" s="5"/>
      <c r="G8" s="5"/>
      <c r="H8" s="5"/>
      <c r="I8" s="5"/>
      <c r="J8" s="5"/>
    </row>
    <row r="10" spans="1:12" ht="15.75" x14ac:dyDescent="0.25">
      <c r="A10" s="35" t="s">
        <v>47</v>
      </c>
      <c r="B10" s="1"/>
    </row>
    <row r="11" spans="1:12" ht="15.75" x14ac:dyDescent="0.25">
      <c r="A11" s="32" t="s">
        <v>48</v>
      </c>
      <c r="B11" s="2"/>
      <c r="C11" s="2"/>
      <c r="D11" s="2"/>
      <c r="E11" s="2"/>
      <c r="F11" s="2"/>
      <c r="G11" s="2"/>
      <c r="H11" s="2"/>
      <c r="I11" s="2"/>
      <c r="J11" s="2"/>
    </row>
    <row r="12" spans="1:12" x14ac:dyDescent="0.25">
      <c r="B12" s="3"/>
      <c r="C12" s="3"/>
      <c r="D12" s="5"/>
      <c r="E12" s="5"/>
      <c r="F12" s="5"/>
      <c r="G12" s="5"/>
      <c r="H12" s="5"/>
      <c r="I12" s="5"/>
      <c r="J12" s="10"/>
    </row>
    <row r="13" spans="1:12" x14ac:dyDescent="0.25">
      <c r="B13" s="3"/>
      <c r="C13" s="3"/>
      <c r="D13" s="4"/>
      <c r="E13" s="5"/>
      <c r="F13" s="5"/>
      <c r="G13" s="5"/>
      <c r="H13" s="5"/>
      <c r="I13" s="5"/>
      <c r="J13" s="10"/>
    </row>
    <row r="14" spans="1:12" ht="15.75" x14ac:dyDescent="0.25">
      <c r="A14" s="52" t="s">
        <v>49</v>
      </c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36"/>
    </row>
    <row r="15" spans="1:12" x14ac:dyDescent="0.25">
      <c r="A15" s="26" t="s">
        <v>0</v>
      </c>
      <c r="B15" s="42" t="s">
        <v>18</v>
      </c>
      <c r="C15" s="26" t="s">
        <v>1</v>
      </c>
      <c r="D15" s="26" t="s">
        <v>8</v>
      </c>
      <c r="E15" s="26" t="s">
        <v>9</v>
      </c>
      <c r="F15" s="26" t="s">
        <v>10</v>
      </c>
      <c r="G15" s="26" t="s">
        <v>11</v>
      </c>
      <c r="H15" s="26" t="s">
        <v>12</v>
      </c>
      <c r="I15" s="26" t="s">
        <v>13</v>
      </c>
      <c r="J15" s="26" t="s">
        <v>2</v>
      </c>
      <c r="K15" s="36"/>
      <c r="L15" s="26" t="s">
        <v>55</v>
      </c>
    </row>
    <row r="16" spans="1:12" x14ac:dyDescent="0.25">
      <c r="A16" s="36" t="s">
        <v>14</v>
      </c>
      <c r="B16" s="37" t="s">
        <v>19</v>
      </c>
      <c r="C16" s="37">
        <v>14</v>
      </c>
      <c r="D16" s="39">
        <v>1</v>
      </c>
      <c r="E16" s="39">
        <v>25</v>
      </c>
      <c r="F16" s="39">
        <v>1</v>
      </c>
      <c r="G16" s="39">
        <v>25</v>
      </c>
      <c r="H16" s="39">
        <v>1</v>
      </c>
      <c r="I16" s="39">
        <v>25</v>
      </c>
      <c r="J16" s="39">
        <f>E16+G16+I16</f>
        <v>75</v>
      </c>
      <c r="K16" s="36"/>
      <c r="L16" s="40">
        <f>L5+J16</f>
        <v>100</v>
      </c>
    </row>
    <row r="17" spans="1:12" x14ac:dyDescent="0.25">
      <c r="A17" s="36" t="s">
        <v>50</v>
      </c>
      <c r="B17" s="37" t="s">
        <v>19</v>
      </c>
      <c r="C17" s="37">
        <v>1</v>
      </c>
      <c r="D17" s="39">
        <v>2</v>
      </c>
      <c r="E17" s="39">
        <v>22</v>
      </c>
      <c r="F17" s="39">
        <v>2</v>
      </c>
      <c r="G17" s="39">
        <v>22</v>
      </c>
      <c r="H17" s="39">
        <v>2</v>
      </c>
      <c r="I17" s="39">
        <v>22</v>
      </c>
      <c r="J17" s="39">
        <f t="shared" ref="J17:J22" si="1">E17+G17+I17</f>
        <v>66</v>
      </c>
      <c r="K17" s="36"/>
      <c r="L17" s="40">
        <f>J17</f>
        <v>66</v>
      </c>
    </row>
    <row r="18" spans="1:12" x14ac:dyDescent="0.25">
      <c r="A18" s="36" t="s">
        <v>51</v>
      </c>
      <c r="B18" s="37" t="s">
        <v>19</v>
      </c>
      <c r="C18" s="37">
        <v>22</v>
      </c>
      <c r="D18" s="39">
        <v>3</v>
      </c>
      <c r="E18" s="39">
        <v>20</v>
      </c>
      <c r="F18" s="39">
        <v>4</v>
      </c>
      <c r="G18" s="39">
        <v>18</v>
      </c>
      <c r="H18" s="39">
        <v>3</v>
      </c>
      <c r="I18" s="39">
        <v>20</v>
      </c>
      <c r="J18" s="39">
        <f t="shared" si="1"/>
        <v>58</v>
      </c>
      <c r="K18" s="36"/>
      <c r="L18" s="40">
        <f>J18</f>
        <v>58</v>
      </c>
    </row>
    <row r="19" spans="1:12" x14ac:dyDescent="0.25">
      <c r="A19" s="36" t="s">
        <v>53</v>
      </c>
      <c r="B19" s="37" t="s">
        <v>19</v>
      </c>
      <c r="C19" s="37">
        <v>43</v>
      </c>
      <c r="D19" s="39">
        <v>4</v>
      </c>
      <c r="E19" s="39">
        <v>18</v>
      </c>
      <c r="F19" s="39">
        <v>3</v>
      </c>
      <c r="G19" s="39">
        <v>20</v>
      </c>
      <c r="H19" s="39">
        <v>5</v>
      </c>
      <c r="I19" s="39">
        <v>16</v>
      </c>
      <c r="J19" s="39">
        <f t="shared" si="1"/>
        <v>54</v>
      </c>
      <c r="K19" s="36"/>
      <c r="L19" s="40">
        <f>J19</f>
        <v>54</v>
      </c>
    </row>
    <row r="20" spans="1:12" x14ac:dyDescent="0.25">
      <c r="A20" s="36" t="s">
        <v>54</v>
      </c>
      <c r="B20" s="37" t="s">
        <v>19</v>
      </c>
      <c r="C20" s="37">
        <v>10</v>
      </c>
      <c r="D20" s="39">
        <v>5</v>
      </c>
      <c r="E20" s="39">
        <v>16</v>
      </c>
      <c r="F20" s="39">
        <v>5</v>
      </c>
      <c r="G20" s="39">
        <v>16</v>
      </c>
      <c r="H20" s="39">
        <v>4</v>
      </c>
      <c r="I20" s="39">
        <v>18</v>
      </c>
      <c r="J20" s="39">
        <f t="shared" si="1"/>
        <v>50</v>
      </c>
      <c r="K20" s="36"/>
      <c r="L20" s="40">
        <f>J6+J20</f>
        <v>50</v>
      </c>
    </row>
    <row r="21" spans="1:12" x14ac:dyDescent="0.25">
      <c r="A21" s="36" t="s">
        <v>16</v>
      </c>
      <c r="B21" s="37" t="s">
        <v>19</v>
      </c>
      <c r="C21" s="37">
        <v>102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f t="shared" si="1"/>
        <v>0</v>
      </c>
      <c r="K21" s="36"/>
      <c r="L21" s="40">
        <f>J21</f>
        <v>0</v>
      </c>
    </row>
    <row r="22" spans="1:12" x14ac:dyDescent="0.25">
      <c r="A22" s="36" t="s">
        <v>52</v>
      </c>
      <c r="B22" s="37" t="s">
        <v>19</v>
      </c>
      <c r="C22" s="37">
        <v>54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f t="shared" si="1"/>
        <v>0</v>
      </c>
      <c r="K22" s="36"/>
      <c r="L22" s="40">
        <f>J22</f>
        <v>0</v>
      </c>
    </row>
    <row r="23" spans="1:12" x14ac:dyDescent="0.25">
      <c r="B23" s="3"/>
      <c r="C23" s="3"/>
    </row>
    <row r="25" spans="1:12" ht="15.75" x14ac:dyDescent="0.25">
      <c r="A25" s="52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36"/>
    </row>
    <row r="26" spans="1:12" x14ac:dyDescent="0.25">
      <c r="A26" s="26" t="s">
        <v>0</v>
      </c>
      <c r="B26" s="42" t="s">
        <v>18</v>
      </c>
      <c r="C26" s="26" t="s">
        <v>1</v>
      </c>
      <c r="D26" s="26" t="s">
        <v>8</v>
      </c>
      <c r="E26" s="26" t="s">
        <v>9</v>
      </c>
      <c r="F26" s="26" t="s">
        <v>10</v>
      </c>
      <c r="G26" s="26" t="s">
        <v>11</v>
      </c>
      <c r="H26" s="26" t="s">
        <v>12</v>
      </c>
      <c r="I26" s="26" t="s">
        <v>13</v>
      </c>
      <c r="J26" s="26" t="s">
        <v>2</v>
      </c>
      <c r="K26" s="36"/>
      <c r="L26" s="26" t="s">
        <v>55</v>
      </c>
    </row>
    <row r="27" spans="1:12" x14ac:dyDescent="0.25">
      <c r="A27" s="36" t="s">
        <v>14</v>
      </c>
      <c r="B27" s="37" t="s">
        <v>19</v>
      </c>
      <c r="C27" s="37">
        <v>14</v>
      </c>
      <c r="D27" s="39">
        <v>3</v>
      </c>
      <c r="E27" s="39">
        <v>20</v>
      </c>
      <c r="F27" s="39">
        <v>2</v>
      </c>
      <c r="G27" s="39">
        <v>22</v>
      </c>
      <c r="H27" s="39">
        <v>3</v>
      </c>
      <c r="I27" s="39">
        <v>20</v>
      </c>
      <c r="J27" s="39">
        <v>62</v>
      </c>
      <c r="K27" s="36"/>
      <c r="L27" s="40">
        <v>162</v>
      </c>
    </row>
    <row r="28" spans="1:12" x14ac:dyDescent="0.25">
      <c r="A28" s="36" t="s">
        <v>50</v>
      </c>
      <c r="B28" s="37" t="s">
        <v>19</v>
      </c>
      <c r="C28" s="37">
        <v>1</v>
      </c>
      <c r="D28" s="39">
        <v>2</v>
      </c>
      <c r="E28" s="39">
        <v>22</v>
      </c>
      <c r="F28" s="39">
        <v>3</v>
      </c>
      <c r="G28" s="39">
        <v>20</v>
      </c>
      <c r="H28" s="39">
        <v>2</v>
      </c>
      <c r="I28" s="39">
        <v>22</v>
      </c>
      <c r="J28" s="39">
        <v>64</v>
      </c>
      <c r="K28" s="36"/>
      <c r="L28" s="40">
        <v>130</v>
      </c>
    </row>
    <row r="29" spans="1:12" x14ac:dyDescent="0.25">
      <c r="A29" s="36" t="s">
        <v>53</v>
      </c>
      <c r="B29" s="37" t="s">
        <v>19</v>
      </c>
      <c r="C29" s="37">
        <v>43</v>
      </c>
      <c r="D29" s="39">
        <v>4</v>
      </c>
      <c r="E29" s="39">
        <v>18</v>
      </c>
      <c r="F29" s="39">
        <v>4</v>
      </c>
      <c r="G29" s="39">
        <v>18</v>
      </c>
      <c r="H29" s="39">
        <v>4</v>
      </c>
      <c r="I29" s="39">
        <v>18</v>
      </c>
      <c r="J29" s="39">
        <v>54</v>
      </c>
      <c r="K29" s="36"/>
      <c r="L29" s="40">
        <v>108</v>
      </c>
    </row>
    <row r="30" spans="1:12" x14ac:dyDescent="0.25">
      <c r="A30" s="36" t="s">
        <v>16</v>
      </c>
      <c r="B30" s="37" t="s">
        <v>19</v>
      </c>
      <c r="C30" s="37">
        <v>102</v>
      </c>
      <c r="D30" s="39">
        <v>1</v>
      </c>
      <c r="E30" s="39">
        <v>25</v>
      </c>
      <c r="F30" s="39">
        <v>1</v>
      </c>
      <c r="G30" s="39">
        <v>25</v>
      </c>
      <c r="H30" s="39">
        <v>1</v>
      </c>
      <c r="I30" s="39">
        <v>25</v>
      </c>
      <c r="J30" s="39">
        <v>75</v>
      </c>
      <c r="K30" s="36"/>
      <c r="L30" s="40">
        <v>75</v>
      </c>
    </row>
    <row r="31" spans="1:12" x14ac:dyDescent="0.25">
      <c r="A31" s="36" t="s">
        <v>51</v>
      </c>
      <c r="B31" s="37" t="s">
        <v>19</v>
      </c>
      <c r="C31" s="37">
        <v>22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6"/>
      <c r="L31" s="40">
        <v>58</v>
      </c>
    </row>
    <row r="32" spans="1:12" x14ac:dyDescent="0.25">
      <c r="A32" s="36" t="s">
        <v>54</v>
      </c>
      <c r="B32" s="37" t="s">
        <v>19</v>
      </c>
      <c r="C32" s="37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6"/>
      <c r="L32" s="40">
        <v>50</v>
      </c>
    </row>
    <row r="33" spans="1:12" x14ac:dyDescent="0.25">
      <c r="A33" s="36" t="s">
        <v>52</v>
      </c>
      <c r="B33" s="37" t="s">
        <v>19</v>
      </c>
      <c r="C33" s="37">
        <v>54</v>
      </c>
      <c r="D33" s="39">
        <v>5</v>
      </c>
      <c r="E33" s="39">
        <v>16</v>
      </c>
      <c r="F33" s="39" t="s">
        <v>17</v>
      </c>
      <c r="G33" s="39">
        <v>0</v>
      </c>
      <c r="H33" s="39">
        <v>0</v>
      </c>
      <c r="I33" s="39">
        <v>0</v>
      </c>
      <c r="J33" s="39">
        <v>16</v>
      </c>
      <c r="K33" s="36"/>
      <c r="L33" s="40">
        <v>16</v>
      </c>
    </row>
    <row r="36" spans="1:12" ht="15.75" x14ac:dyDescent="0.25">
      <c r="A36" s="52" t="s">
        <v>68</v>
      </c>
      <c r="B36" s="53"/>
      <c r="C36" s="53"/>
      <c r="D36" s="53"/>
      <c r="E36" s="53"/>
      <c r="F36" s="53"/>
      <c r="G36" s="53"/>
      <c r="H36" s="53"/>
      <c r="I36" s="53"/>
      <c r="J36" s="53"/>
      <c r="K36" s="54"/>
      <c r="L36" s="36"/>
    </row>
    <row r="37" spans="1:12" x14ac:dyDescent="0.25">
      <c r="A37" s="26" t="s">
        <v>0</v>
      </c>
      <c r="B37" s="42" t="s">
        <v>18</v>
      </c>
      <c r="C37" s="26" t="s">
        <v>1</v>
      </c>
      <c r="D37" s="26" t="s">
        <v>8</v>
      </c>
      <c r="E37" s="26" t="s">
        <v>9</v>
      </c>
      <c r="F37" s="26" t="s">
        <v>10</v>
      </c>
      <c r="G37" s="26" t="s">
        <v>11</v>
      </c>
      <c r="H37" s="26" t="s">
        <v>12</v>
      </c>
      <c r="I37" s="26" t="s">
        <v>13</v>
      </c>
      <c r="J37" s="26" t="s">
        <v>2</v>
      </c>
      <c r="K37" s="36"/>
      <c r="L37" s="26" t="s">
        <v>55</v>
      </c>
    </row>
    <row r="38" spans="1:12" x14ac:dyDescent="0.25">
      <c r="A38" s="36" t="s">
        <v>14</v>
      </c>
      <c r="B38" s="37" t="s">
        <v>19</v>
      </c>
      <c r="C38" s="37">
        <v>14</v>
      </c>
      <c r="D38" s="39">
        <v>2</v>
      </c>
      <c r="E38" s="39">
        <v>22</v>
      </c>
      <c r="F38" s="39">
        <v>2</v>
      </c>
      <c r="G38" s="39">
        <v>22</v>
      </c>
      <c r="H38" s="39">
        <v>1</v>
      </c>
      <c r="I38" s="39">
        <v>25</v>
      </c>
      <c r="J38" s="39">
        <v>69</v>
      </c>
      <c r="K38" s="36"/>
      <c r="L38" s="40">
        <v>231</v>
      </c>
    </row>
    <row r="39" spans="1:12" x14ac:dyDescent="0.25">
      <c r="A39" s="36" t="s">
        <v>50</v>
      </c>
      <c r="B39" s="37" t="s">
        <v>19</v>
      </c>
      <c r="C39" s="37">
        <v>1</v>
      </c>
      <c r="D39" s="39">
        <v>3</v>
      </c>
      <c r="E39" s="39">
        <v>20</v>
      </c>
      <c r="F39" s="39">
        <v>3</v>
      </c>
      <c r="G39" s="39">
        <v>20</v>
      </c>
      <c r="H39" s="39">
        <v>3</v>
      </c>
      <c r="I39" s="39">
        <v>20</v>
      </c>
      <c r="J39" s="39">
        <v>60</v>
      </c>
      <c r="K39" s="36"/>
      <c r="L39" s="40">
        <v>190</v>
      </c>
    </row>
    <row r="40" spans="1:12" x14ac:dyDescent="0.25">
      <c r="A40" s="36" t="s">
        <v>53</v>
      </c>
      <c r="B40" s="37" t="s">
        <v>19</v>
      </c>
      <c r="C40" s="37">
        <v>43</v>
      </c>
      <c r="D40" s="39">
        <v>4</v>
      </c>
      <c r="E40" s="39">
        <v>18</v>
      </c>
      <c r="F40" s="39">
        <v>4</v>
      </c>
      <c r="G40" s="39">
        <v>18</v>
      </c>
      <c r="H40" s="39">
        <v>4</v>
      </c>
      <c r="I40" s="39">
        <v>18</v>
      </c>
      <c r="J40" s="39">
        <v>54</v>
      </c>
      <c r="K40" s="36"/>
      <c r="L40" s="40">
        <v>162</v>
      </c>
    </row>
    <row r="41" spans="1:12" x14ac:dyDescent="0.25">
      <c r="A41" s="36" t="s">
        <v>16</v>
      </c>
      <c r="B41" s="37" t="s">
        <v>19</v>
      </c>
      <c r="C41" s="37">
        <v>102</v>
      </c>
      <c r="D41" s="39">
        <v>1</v>
      </c>
      <c r="E41" s="39">
        <v>25</v>
      </c>
      <c r="F41" s="39">
        <v>1</v>
      </c>
      <c r="G41" s="39">
        <v>25</v>
      </c>
      <c r="H41" s="39">
        <v>2</v>
      </c>
      <c r="I41" s="39">
        <v>22</v>
      </c>
      <c r="J41" s="39">
        <v>72</v>
      </c>
      <c r="K41" s="36"/>
      <c r="L41" s="40">
        <v>147</v>
      </c>
    </row>
    <row r="42" spans="1:12" x14ac:dyDescent="0.25">
      <c r="A42" s="36" t="s">
        <v>51</v>
      </c>
      <c r="B42" s="37" t="s">
        <v>19</v>
      </c>
      <c r="C42" s="37">
        <v>22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6"/>
      <c r="L42" s="40">
        <v>58</v>
      </c>
    </row>
    <row r="43" spans="1:12" x14ac:dyDescent="0.25">
      <c r="A43" s="36" t="s">
        <v>54</v>
      </c>
      <c r="B43" s="37" t="s">
        <v>19</v>
      </c>
      <c r="C43" s="37">
        <v>10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6"/>
      <c r="L43" s="40">
        <v>50</v>
      </c>
    </row>
  </sheetData>
  <sortState ref="A27:L33">
    <sortCondition descending="1" ref="L27:L33"/>
  </sortState>
  <mergeCells count="4">
    <mergeCell ref="A3:K3"/>
    <mergeCell ref="A14:K14"/>
    <mergeCell ref="A25:K25"/>
    <mergeCell ref="A36:K36"/>
  </mergeCells>
  <pageMargins left="0.7" right="0.7" top="0.75" bottom="0.75" header="0.3" footer="0.3"/>
  <pageSetup paperSize="9" scale="89" fitToHeight="0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9861-5F62-420F-A51D-307A51ED116B}">
  <sheetPr>
    <pageSetUpPr fitToPage="1"/>
  </sheetPr>
  <dimension ref="A1:M43"/>
  <sheetViews>
    <sheetView topLeftCell="A28" workbookViewId="0">
      <selection activeCell="L33" activeCellId="1" sqref="L41:L43 L33:L36"/>
    </sheetView>
  </sheetViews>
  <sheetFormatPr defaultRowHeight="15" x14ac:dyDescent="0.25"/>
  <cols>
    <col min="1" max="1" width="24.85546875" bestFit="1" customWidth="1"/>
    <col min="4" max="4" width="12.5703125" bestFit="1" customWidth="1"/>
    <col min="5" max="5" width="10.85546875" bestFit="1" customWidth="1"/>
    <col min="6" max="6" width="12.5703125" customWidth="1"/>
    <col min="7" max="7" width="10.85546875" customWidth="1"/>
    <col min="8" max="8" width="12.5703125" customWidth="1"/>
    <col min="9" max="9" width="10.85546875" customWidth="1"/>
    <col min="10" max="10" width="12.140625" bestFit="1" customWidth="1"/>
    <col min="11" max="11" width="5.140625" customWidth="1"/>
    <col min="12" max="12" width="16.7109375" customWidth="1"/>
  </cols>
  <sheetData>
    <row r="1" spans="1:12" ht="18.75" x14ac:dyDescent="0.3">
      <c r="A1" s="33" t="s">
        <v>42</v>
      </c>
    </row>
    <row r="3" spans="1:12" ht="15.75" x14ac:dyDescent="0.25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36"/>
    </row>
    <row r="4" spans="1:12" x14ac:dyDescent="0.25">
      <c r="A4" s="26" t="s">
        <v>0</v>
      </c>
      <c r="B4" s="26" t="s">
        <v>18</v>
      </c>
      <c r="C4" s="26" t="s">
        <v>1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2</v>
      </c>
      <c r="K4" s="36"/>
      <c r="L4" s="26" t="s">
        <v>55</v>
      </c>
    </row>
    <row r="5" spans="1:12" x14ac:dyDescent="0.25">
      <c r="A5" s="36" t="s">
        <v>22</v>
      </c>
      <c r="B5" s="37" t="s">
        <v>19</v>
      </c>
      <c r="C5" s="37">
        <v>25</v>
      </c>
      <c r="D5" s="38">
        <v>1</v>
      </c>
      <c r="E5" s="39">
        <v>25</v>
      </c>
      <c r="F5" s="39">
        <v>0</v>
      </c>
      <c r="G5" s="39">
        <v>0</v>
      </c>
      <c r="H5" s="39">
        <v>0</v>
      </c>
      <c r="I5" s="39">
        <v>0</v>
      </c>
      <c r="J5" s="30">
        <f>E5+G5+I5</f>
        <v>25</v>
      </c>
      <c r="K5" s="36"/>
      <c r="L5" s="40">
        <f t="shared" ref="L5:L10" si="0">J5</f>
        <v>25</v>
      </c>
    </row>
    <row r="6" spans="1:12" x14ac:dyDescent="0.25">
      <c r="A6" s="36" t="s">
        <v>23</v>
      </c>
      <c r="B6" s="37" t="s">
        <v>19</v>
      </c>
      <c r="C6" s="37">
        <v>105</v>
      </c>
      <c r="D6" s="38">
        <v>2</v>
      </c>
      <c r="E6" s="39">
        <v>22</v>
      </c>
      <c r="F6" s="39">
        <v>0</v>
      </c>
      <c r="G6" s="39">
        <v>0</v>
      </c>
      <c r="H6" s="39">
        <v>0</v>
      </c>
      <c r="I6" s="39">
        <v>0</v>
      </c>
      <c r="J6" s="30">
        <f t="shared" ref="J6:J10" si="1">E6+G6+I6</f>
        <v>22</v>
      </c>
      <c r="K6" s="36"/>
      <c r="L6" s="40">
        <f t="shared" si="0"/>
        <v>22</v>
      </c>
    </row>
    <row r="7" spans="1:12" x14ac:dyDescent="0.25">
      <c r="A7" s="36" t="s">
        <v>24</v>
      </c>
      <c r="B7" s="37" t="s">
        <v>19</v>
      </c>
      <c r="C7" s="37" t="s">
        <v>26</v>
      </c>
      <c r="D7" s="38">
        <v>3</v>
      </c>
      <c r="E7" s="39">
        <v>20</v>
      </c>
      <c r="F7" s="39">
        <v>0</v>
      </c>
      <c r="G7" s="39">
        <v>0</v>
      </c>
      <c r="H7" s="39">
        <v>0</v>
      </c>
      <c r="I7" s="39">
        <v>0</v>
      </c>
      <c r="J7" s="30">
        <f t="shared" si="1"/>
        <v>20</v>
      </c>
      <c r="K7" s="36"/>
      <c r="L7" s="40">
        <f t="shared" si="0"/>
        <v>20</v>
      </c>
    </row>
    <row r="8" spans="1:12" x14ac:dyDescent="0.25">
      <c r="A8" s="36" t="s">
        <v>25</v>
      </c>
      <c r="B8" s="37" t="s">
        <v>19</v>
      </c>
      <c r="C8" s="37" t="s">
        <v>27</v>
      </c>
      <c r="D8" s="38">
        <v>4</v>
      </c>
      <c r="E8" s="39">
        <v>18</v>
      </c>
      <c r="F8" s="39">
        <v>0</v>
      </c>
      <c r="G8" s="39">
        <v>0</v>
      </c>
      <c r="H8" s="39">
        <v>0</v>
      </c>
      <c r="I8" s="39">
        <v>0</v>
      </c>
      <c r="J8" s="30">
        <f t="shared" si="1"/>
        <v>18</v>
      </c>
      <c r="K8" s="36"/>
      <c r="L8" s="40">
        <f t="shared" si="0"/>
        <v>18</v>
      </c>
    </row>
    <row r="9" spans="1:12" x14ac:dyDescent="0.25">
      <c r="A9" s="36" t="s">
        <v>20</v>
      </c>
      <c r="B9" s="37" t="s">
        <v>19</v>
      </c>
      <c r="C9" s="37">
        <v>8</v>
      </c>
      <c r="D9" s="38">
        <v>5</v>
      </c>
      <c r="E9" s="39">
        <v>16</v>
      </c>
      <c r="F9" s="39">
        <v>0</v>
      </c>
      <c r="G9" s="39">
        <v>0</v>
      </c>
      <c r="H9" s="39">
        <v>0</v>
      </c>
      <c r="I9" s="39">
        <v>0</v>
      </c>
      <c r="J9" s="30">
        <f t="shared" si="1"/>
        <v>16</v>
      </c>
      <c r="K9" s="36"/>
      <c r="L9" s="40">
        <f t="shared" si="0"/>
        <v>16</v>
      </c>
    </row>
    <row r="10" spans="1:12" x14ac:dyDescent="0.25">
      <c r="A10" s="36" t="s">
        <v>21</v>
      </c>
      <c r="B10" s="37" t="s">
        <v>19</v>
      </c>
      <c r="C10" s="37">
        <v>44</v>
      </c>
      <c r="D10" s="38">
        <v>6</v>
      </c>
      <c r="E10" s="39">
        <v>15</v>
      </c>
      <c r="F10" s="39">
        <v>0</v>
      </c>
      <c r="G10" s="39">
        <v>0</v>
      </c>
      <c r="H10" s="39">
        <v>0</v>
      </c>
      <c r="I10" s="39">
        <v>0</v>
      </c>
      <c r="J10" s="30">
        <f t="shared" si="1"/>
        <v>15</v>
      </c>
      <c r="K10" s="36"/>
      <c r="L10" s="40">
        <f t="shared" si="0"/>
        <v>15</v>
      </c>
    </row>
    <row r="13" spans="1:12" ht="15.75" x14ac:dyDescent="0.25">
      <c r="A13" s="35" t="s">
        <v>47</v>
      </c>
    </row>
    <row r="14" spans="1:12" ht="15.75" x14ac:dyDescent="0.25">
      <c r="A14" s="32" t="s">
        <v>48</v>
      </c>
    </row>
    <row r="17" spans="1:12" ht="15.75" x14ac:dyDescent="0.25">
      <c r="A17" s="52" t="s">
        <v>49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36"/>
    </row>
    <row r="18" spans="1:12" x14ac:dyDescent="0.25">
      <c r="A18" s="26" t="s">
        <v>0</v>
      </c>
      <c r="B18" s="26" t="s">
        <v>18</v>
      </c>
      <c r="C18" s="26" t="s">
        <v>1</v>
      </c>
      <c r="D18" s="26" t="s">
        <v>8</v>
      </c>
      <c r="E18" s="26" t="s">
        <v>9</v>
      </c>
      <c r="F18" s="26" t="s">
        <v>10</v>
      </c>
      <c r="G18" s="26" t="s">
        <v>11</v>
      </c>
      <c r="H18" s="26" t="s">
        <v>12</v>
      </c>
      <c r="I18" s="26" t="s">
        <v>13</v>
      </c>
      <c r="J18" s="26" t="s">
        <v>2</v>
      </c>
      <c r="K18" s="36"/>
      <c r="L18" s="26" t="s">
        <v>55</v>
      </c>
    </row>
    <row r="19" spans="1:12" x14ac:dyDescent="0.25">
      <c r="A19" s="36" t="s">
        <v>23</v>
      </c>
      <c r="B19" s="37" t="s">
        <v>19</v>
      </c>
      <c r="C19" s="37">
        <v>105</v>
      </c>
      <c r="D19" s="36">
        <v>1</v>
      </c>
      <c r="E19" s="36">
        <v>25</v>
      </c>
      <c r="F19" s="36">
        <v>1</v>
      </c>
      <c r="G19" s="36">
        <v>25</v>
      </c>
      <c r="H19" s="36">
        <v>1</v>
      </c>
      <c r="I19" s="36">
        <v>25</v>
      </c>
      <c r="J19" s="36">
        <f t="shared" ref="J19:J25" si="2">E19+G19+I19</f>
        <v>75</v>
      </c>
      <c r="K19" s="36"/>
      <c r="L19" s="40">
        <v>97</v>
      </c>
    </row>
    <row r="20" spans="1:12" x14ac:dyDescent="0.25">
      <c r="A20" s="36" t="s">
        <v>25</v>
      </c>
      <c r="B20" s="37" t="s">
        <v>19</v>
      </c>
      <c r="C20" s="37">
        <v>17</v>
      </c>
      <c r="D20" s="36">
        <v>3</v>
      </c>
      <c r="E20" s="36">
        <v>20</v>
      </c>
      <c r="F20" s="36">
        <v>2</v>
      </c>
      <c r="G20" s="36">
        <v>22</v>
      </c>
      <c r="H20" s="36">
        <v>2</v>
      </c>
      <c r="I20" s="36">
        <v>22</v>
      </c>
      <c r="J20" s="36">
        <f t="shared" si="2"/>
        <v>64</v>
      </c>
      <c r="K20" s="36"/>
      <c r="L20" s="40">
        <v>82</v>
      </c>
    </row>
    <row r="21" spans="1:12" x14ac:dyDescent="0.25">
      <c r="A21" s="36" t="s">
        <v>22</v>
      </c>
      <c r="B21" s="37" t="s">
        <v>19</v>
      </c>
      <c r="C21" s="37">
        <v>25</v>
      </c>
      <c r="D21" s="36">
        <v>6</v>
      </c>
      <c r="E21" s="36">
        <v>15</v>
      </c>
      <c r="F21" s="36">
        <v>4</v>
      </c>
      <c r="G21" s="36">
        <v>18</v>
      </c>
      <c r="H21" s="36">
        <v>4</v>
      </c>
      <c r="I21" s="36">
        <v>18</v>
      </c>
      <c r="J21" s="36">
        <f t="shared" si="2"/>
        <v>51</v>
      </c>
      <c r="K21" s="36"/>
      <c r="L21" s="40">
        <v>76</v>
      </c>
    </row>
    <row r="22" spans="1:12" x14ac:dyDescent="0.25">
      <c r="A22" s="36" t="s">
        <v>24</v>
      </c>
      <c r="B22" s="37" t="s">
        <v>19</v>
      </c>
      <c r="C22" s="37" t="s">
        <v>27</v>
      </c>
      <c r="D22" s="36">
        <v>4</v>
      </c>
      <c r="E22" s="36">
        <v>18</v>
      </c>
      <c r="F22" s="36">
        <v>6</v>
      </c>
      <c r="G22" s="36">
        <v>15</v>
      </c>
      <c r="H22" s="36">
        <v>6</v>
      </c>
      <c r="I22" s="36">
        <v>15</v>
      </c>
      <c r="J22" s="36">
        <f t="shared" si="2"/>
        <v>48</v>
      </c>
      <c r="K22" s="36"/>
      <c r="L22" s="40">
        <v>68</v>
      </c>
    </row>
    <row r="23" spans="1:12" x14ac:dyDescent="0.25">
      <c r="A23" s="36" t="s">
        <v>57</v>
      </c>
      <c r="B23" s="37" t="s">
        <v>19</v>
      </c>
      <c r="C23" s="37">
        <v>53</v>
      </c>
      <c r="D23" s="36">
        <v>2</v>
      </c>
      <c r="E23" s="36">
        <v>22</v>
      </c>
      <c r="F23" s="36">
        <v>3</v>
      </c>
      <c r="G23" s="36">
        <v>20</v>
      </c>
      <c r="H23" s="36">
        <v>3</v>
      </c>
      <c r="I23" s="36">
        <v>20</v>
      </c>
      <c r="J23" s="36">
        <f t="shared" si="2"/>
        <v>62</v>
      </c>
      <c r="K23" s="36"/>
      <c r="L23" s="40">
        <v>62</v>
      </c>
    </row>
    <row r="24" spans="1:12" x14ac:dyDescent="0.25">
      <c r="A24" s="36" t="s">
        <v>21</v>
      </c>
      <c r="B24" s="37" t="s">
        <v>19</v>
      </c>
      <c r="C24" s="37">
        <v>44</v>
      </c>
      <c r="D24" s="36">
        <v>7</v>
      </c>
      <c r="E24" s="36">
        <v>14</v>
      </c>
      <c r="F24" s="36">
        <v>5</v>
      </c>
      <c r="G24" s="36">
        <v>16</v>
      </c>
      <c r="H24" s="36">
        <v>5</v>
      </c>
      <c r="I24" s="36">
        <v>16</v>
      </c>
      <c r="J24" s="36">
        <f t="shared" si="2"/>
        <v>46</v>
      </c>
      <c r="K24" s="36"/>
      <c r="L24" s="40">
        <v>61</v>
      </c>
    </row>
    <row r="25" spans="1:12" x14ac:dyDescent="0.25">
      <c r="A25" s="36" t="s">
        <v>20</v>
      </c>
      <c r="B25" s="37" t="s">
        <v>19</v>
      </c>
      <c r="C25" s="37">
        <v>8</v>
      </c>
      <c r="D25" s="36">
        <v>5</v>
      </c>
      <c r="E25" s="36">
        <v>16</v>
      </c>
      <c r="F25" s="36">
        <v>7</v>
      </c>
      <c r="G25" s="36">
        <v>14</v>
      </c>
      <c r="H25" s="36">
        <v>7</v>
      </c>
      <c r="I25" s="36">
        <v>14</v>
      </c>
      <c r="J25" s="36">
        <f t="shared" si="2"/>
        <v>44</v>
      </c>
      <c r="K25" s="36"/>
      <c r="L25" s="40">
        <v>60</v>
      </c>
    </row>
    <row r="26" spans="1:12" x14ac:dyDescent="0.25">
      <c r="B26" s="3"/>
    </row>
    <row r="27" spans="1:12" x14ac:dyDescent="0.25">
      <c r="B27" s="23"/>
    </row>
    <row r="28" spans="1:12" x14ac:dyDescent="0.25">
      <c r="A28" s="55" t="s">
        <v>62</v>
      </c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36"/>
    </row>
    <row r="29" spans="1:12" x14ac:dyDescent="0.25">
      <c r="A29" s="26" t="s">
        <v>0</v>
      </c>
      <c r="B29" s="26" t="s">
        <v>18</v>
      </c>
      <c r="C29" s="26" t="s">
        <v>1</v>
      </c>
      <c r="D29" s="26" t="s">
        <v>8</v>
      </c>
      <c r="E29" s="26" t="s">
        <v>9</v>
      </c>
      <c r="F29" s="26" t="s">
        <v>10</v>
      </c>
      <c r="G29" s="26" t="s">
        <v>11</v>
      </c>
      <c r="H29" s="26" t="s">
        <v>12</v>
      </c>
      <c r="I29" s="26" t="s">
        <v>13</v>
      </c>
      <c r="J29" s="26" t="s">
        <v>2</v>
      </c>
      <c r="K29" s="36"/>
      <c r="L29" s="26" t="s">
        <v>55</v>
      </c>
    </row>
    <row r="30" spans="1:12" x14ac:dyDescent="0.25">
      <c r="A30" s="36" t="s">
        <v>57</v>
      </c>
      <c r="B30" s="37" t="s">
        <v>19</v>
      </c>
      <c r="C30" s="37">
        <v>53</v>
      </c>
      <c r="D30" s="41">
        <v>1</v>
      </c>
      <c r="E30" s="41">
        <v>25</v>
      </c>
      <c r="F30" s="41">
        <v>1</v>
      </c>
      <c r="G30" s="41">
        <v>25</v>
      </c>
      <c r="H30" s="41">
        <v>1</v>
      </c>
      <c r="I30" s="41">
        <v>25</v>
      </c>
      <c r="J30" s="41">
        <v>75</v>
      </c>
      <c r="K30" s="36"/>
      <c r="L30" s="40">
        <v>137</v>
      </c>
    </row>
    <row r="31" spans="1:12" x14ac:dyDescent="0.25">
      <c r="A31" s="36" t="s">
        <v>24</v>
      </c>
      <c r="B31" s="37" t="s">
        <v>19</v>
      </c>
      <c r="C31" s="37" t="s">
        <v>27</v>
      </c>
      <c r="D31" s="41">
        <v>3</v>
      </c>
      <c r="E31" s="41">
        <v>20</v>
      </c>
      <c r="F31" s="41">
        <v>3</v>
      </c>
      <c r="G31" s="41">
        <v>20</v>
      </c>
      <c r="H31" s="41">
        <v>2</v>
      </c>
      <c r="I31" s="41">
        <v>22</v>
      </c>
      <c r="J31" s="41">
        <v>62</v>
      </c>
      <c r="K31" s="36"/>
      <c r="L31" s="40">
        <v>130</v>
      </c>
    </row>
    <row r="32" spans="1:12" x14ac:dyDescent="0.25">
      <c r="A32" s="36" t="s">
        <v>21</v>
      </c>
      <c r="B32" s="37" t="s">
        <v>19</v>
      </c>
      <c r="C32" s="37">
        <v>44</v>
      </c>
      <c r="D32" s="41">
        <v>2</v>
      </c>
      <c r="E32" s="41">
        <v>22</v>
      </c>
      <c r="F32" s="41">
        <v>2</v>
      </c>
      <c r="G32" s="41">
        <v>22</v>
      </c>
      <c r="H32" s="41">
        <v>3</v>
      </c>
      <c r="I32" s="41">
        <v>20</v>
      </c>
      <c r="J32" s="41">
        <v>64</v>
      </c>
      <c r="K32" s="36"/>
      <c r="L32" s="40">
        <v>125</v>
      </c>
    </row>
    <row r="33" spans="1:13" x14ac:dyDescent="0.25">
      <c r="A33" s="36" t="s">
        <v>23</v>
      </c>
      <c r="B33" s="37" t="s">
        <v>19</v>
      </c>
      <c r="C33" s="37">
        <v>105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36"/>
      <c r="L33" s="40">
        <v>97</v>
      </c>
      <c r="M33" s="18"/>
    </row>
    <row r="34" spans="1:13" x14ac:dyDescent="0.25">
      <c r="A34" s="36" t="s">
        <v>25</v>
      </c>
      <c r="B34" s="37" t="s">
        <v>19</v>
      </c>
      <c r="C34" s="37">
        <v>17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36"/>
      <c r="L34" s="40">
        <v>82</v>
      </c>
    </row>
    <row r="35" spans="1:13" x14ac:dyDescent="0.25">
      <c r="A35" s="36" t="s">
        <v>22</v>
      </c>
      <c r="B35" s="37" t="s">
        <v>19</v>
      </c>
      <c r="C35" s="37">
        <v>25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36"/>
      <c r="L35" s="40">
        <v>76</v>
      </c>
    </row>
    <row r="36" spans="1:13" x14ac:dyDescent="0.25">
      <c r="A36" s="36" t="s">
        <v>20</v>
      </c>
      <c r="B36" s="37" t="s">
        <v>19</v>
      </c>
      <c r="C36" s="37">
        <v>8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36"/>
      <c r="L36" s="40">
        <v>60</v>
      </c>
    </row>
    <row r="39" spans="1:13" x14ac:dyDescent="0.25">
      <c r="A39" s="55" t="s">
        <v>68</v>
      </c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36"/>
    </row>
    <row r="40" spans="1:13" x14ac:dyDescent="0.25">
      <c r="A40" s="26" t="s">
        <v>0</v>
      </c>
      <c r="B40" s="26" t="s">
        <v>18</v>
      </c>
      <c r="C40" s="26" t="s">
        <v>1</v>
      </c>
      <c r="D40" s="26" t="s">
        <v>8</v>
      </c>
      <c r="E40" s="26" t="s">
        <v>9</v>
      </c>
      <c r="F40" s="26" t="s">
        <v>10</v>
      </c>
      <c r="G40" s="26" t="s">
        <v>11</v>
      </c>
      <c r="H40" s="26" t="s">
        <v>12</v>
      </c>
      <c r="I40" s="26" t="s">
        <v>13</v>
      </c>
      <c r="J40" s="26" t="s">
        <v>2</v>
      </c>
      <c r="K40" s="36"/>
      <c r="L40" s="26" t="s">
        <v>55</v>
      </c>
    </row>
    <row r="41" spans="1:13" x14ac:dyDescent="0.25">
      <c r="A41" s="36" t="s">
        <v>57</v>
      </c>
      <c r="B41" s="37" t="s">
        <v>19</v>
      </c>
      <c r="C41" s="37">
        <v>53</v>
      </c>
      <c r="D41" s="41">
        <v>2</v>
      </c>
      <c r="E41" s="41">
        <v>22</v>
      </c>
      <c r="F41" s="41">
        <v>2</v>
      </c>
      <c r="G41" s="41">
        <v>22</v>
      </c>
      <c r="H41" s="41">
        <v>2</v>
      </c>
      <c r="I41" s="41">
        <v>22</v>
      </c>
      <c r="J41" s="41">
        <v>66</v>
      </c>
      <c r="K41" s="36"/>
      <c r="L41" s="40">
        <v>203</v>
      </c>
    </row>
    <row r="42" spans="1:13" x14ac:dyDescent="0.25">
      <c r="A42" s="36" t="s">
        <v>21</v>
      </c>
      <c r="B42" s="37" t="s">
        <v>19</v>
      </c>
      <c r="C42" s="37">
        <v>44</v>
      </c>
      <c r="D42" s="41">
        <v>1</v>
      </c>
      <c r="E42" s="41">
        <v>25</v>
      </c>
      <c r="F42" s="41">
        <v>1</v>
      </c>
      <c r="G42" s="41">
        <v>25</v>
      </c>
      <c r="H42" s="41">
        <v>1</v>
      </c>
      <c r="I42" s="41">
        <v>25</v>
      </c>
      <c r="J42" s="41">
        <v>75</v>
      </c>
      <c r="K42" s="36"/>
      <c r="L42" s="40">
        <v>200</v>
      </c>
    </row>
    <row r="43" spans="1:13" x14ac:dyDescent="0.25">
      <c r="A43" s="36" t="s">
        <v>24</v>
      </c>
      <c r="B43" s="37" t="s">
        <v>19</v>
      </c>
      <c r="C43" s="37">
        <v>17</v>
      </c>
      <c r="D43" s="41">
        <v>3</v>
      </c>
      <c r="E43" s="41">
        <v>20</v>
      </c>
      <c r="F43" s="41">
        <v>3</v>
      </c>
      <c r="G43" s="41">
        <v>20</v>
      </c>
      <c r="H43" s="41">
        <v>3</v>
      </c>
      <c r="I43" s="41">
        <v>20</v>
      </c>
      <c r="J43" s="41">
        <v>60</v>
      </c>
      <c r="K43" s="36"/>
      <c r="L43" s="40">
        <v>190</v>
      </c>
    </row>
  </sheetData>
  <sortState ref="A41:M43">
    <sortCondition descending="1" ref="L41:L43"/>
  </sortState>
  <mergeCells count="4">
    <mergeCell ref="A3:K3"/>
    <mergeCell ref="A17:K17"/>
    <mergeCell ref="A28:K28"/>
    <mergeCell ref="A39:K39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BDC3-93A7-42F9-B207-BB3452293EC3}">
  <sheetPr>
    <pageSetUpPr fitToPage="1"/>
  </sheetPr>
  <dimension ref="A1:Q77"/>
  <sheetViews>
    <sheetView view="pageBreakPreview" topLeftCell="A59" zoomScale="90" zoomScaleNormal="70" zoomScaleSheetLayoutView="90" workbookViewId="0">
      <selection activeCell="H65" sqref="H65"/>
    </sheetView>
  </sheetViews>
  <sheetFormatPr defaultRowHeight="15" x14ac:dyDescent="0.25"/>
  <cols>
    <col min="1" max="1" width="34.28515625" bestFit="1" customWidth="1"/>
    <col min="2" max="2" width="14" bestFit="1" customWidth="1"/>
    <col min="3" max="3" width="10.7109375" bestFit="1" customWidth="1"/>
    <col min="4" max="4" width="18.140625" bestFit="1" customWidth="1"/>
    <col min="5" max="5" width="15.85546875" bestFit="1" customWidth="1"/>
    <col min="6" max="6" width="18.5703125" bestFit="1" customWidth="1"/>
    <col min="7" max="7" width="16.28515625" bestFit="1" customWidth="1"/>
    <col min="8" max="8" width="18.5703125" bestFit="1" customWidth="1"/>
    <col min="9" max="9" width="16.28515625" bestFit="1" customWidth="1"/>
    <col min="10" max="10" width="17.140625" bestFit="1" customWidth="1"/>
    <col min="11" max="11" width="4.7109375" customWidth="1"/>
    <col min="12" max="12" width="24.5703125" bestFit="1" customWidth="1"/>
    <col min="15" max="15" width="18.140625" bestFit="1" customWidth="1"/>
  </cols>
  <sheetData>
    <row r="1" spans="1:12" ht="18.75" x14ac:dyDescent="0.3">
      <c r="A1" s="33" t="s">
        <v>43</v>
      </c>
    </row>
    <row r="3" spans="1:12" ht="15.75" x14ac:dyDescent="0.25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36"/>
    </row>
    <row r="4" spans="1:12" x14ac:dyDescent="0.25">
      <c r="A4" s="26" t="s">
        <v>0</v>
      </c>
      <c r="B4" s="26" t="s">
        <v>18</v>
      </c>
      <c r="C4" s="26" t="s">
        <v>1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2</v>
      </c>
      <c r="K4" s="36"/>
      <c r="L4" s="26" t="s">
        <v>55</v>
      </c>
    </row>
    <row r="5" spans="1:12" x14ac:dyDescent="0.25">
      <c r="A5" s="36" t="s">
        <v>58</v>
      </c>
      <c r="B5" s="37" t="s">
        <v>19</v>
      </c>
      <c r="C5" s="37">
        <v>608</v>
      </c>
      <c r="D5" s="38">
        <v>1</v>
      </c>
      <c r="E5" s="39">
        <v>25</v>
      </c>
      <c r="F5" s="39">
        <v>0</v>
      </c>
      <c r="G5" s="39">
        <v>0</v>
      </c>
      <c r="H5" s="39">
        <v>0</v>
      </c>
      <c r="I5" s="39">
        <v>0</v>
      </c>
      <c r="J5" s="30">
        <f>E5+G5+I5</f>
        <v>25</v>
      </c>
      <c r="K5" s="36"/>
      <c r="L5" s="40">
        <f>J5</f>
        <v>25</v>
      </c>
    </row>
    <row r="6" spans="1:12" x14ac:dyDescent="0.25">
      <c r="A6" s="36" t="s">
        <v>45</v>
      </c>
      <c r="B6" s="37" t="s">
        <v>19</v>
      </c>
      <c r="C6" s="37">
        <v>63</v>
      </c>
      <c r="D6" s="38">
        <v>2</v>
      </c>
      <c r="E6" s="39">
        <v>22</v>
      </c>
      <c r="F6" s="39">
        <v>0</v>
      </c>
      <c r="G6" s="39">
        <v>0</v>
      </c>
      <c r="H6" s="39">
        <v>0</v>
      </c>
      <c r="I6" s="39">
        <v>0</v>
      </c>
      <c r="J6" s="30">
        <f>E6+G6+I6</f>
        <v>22</v>
      </c>
      <c r="K6" s="36"/>
      <c r="L6" s="40">
        <f t="shared" ref="L6:L16" si="0">J6</f>
        <v>22</v>
      </c>
    </row>
    <row r="7" spans="1:12" x14ac:dyDescent="0.25">
      <c r="A7" s="36" t="s">
        <v>36</v>
      </c>
      <c r="B7" s="37" t="s">
        <v>19</v>
      </c>
      <c r="C7" s="37">
        <v>88</v>
      </c>
      <c r="D7" s="38">
        <v>3</v>
      </c>
      <c r="E7" s="39">
        <v>20</v>
      </c>
      <c r="F7" s="39">
        <v>0</v>
      </c>
      <c r="G7" s="39">
        <v>0</v>
      </c>
      <c r="H7" s="39">
        <v>0</v>
      </c>
      <c r="I7" s="39">
        <v>0</v>
      </c>
      <c r="J7" s="30">
        <f t="shared" ref="J7:J16" si="1">E7+G7+I7</f>
        <v>20</v>
      </c>
      <c r="K7" s="36"/>
      <c r="L7" s="40">
        <f t="shared" si="0"/>
        <v>20</v>
      </c>
    </row>
    <row r="8" spans="1:12" x14ac:dyDescent="0.25">
      <c r="A8" s="36" t="s">
        <v>34</v>
      </c>
      <c r="B8" s="37" t="s">
        <v>19</v>
      </c>
      <c r="C8" s="37">
        <v>26</v>
      </c>
      <c r="D8" s="38">
        <v>4</v>
      </c>
      <c r="E8" s="39">
        <v>18</v>
      </c>
      <c r="F8" s="39">
        <v>0</v>
      </c>
      <c r="G8" s="39">
        <v>0</v>
      </c>
      <c r="H8" s="39">
        <v>0</v>
      </c>
      <c r="I8" s="39">
        <v>0</v>
      </c>
      <c r="J8" s="30">
        <f t="shared" si="1"/>
        <v>18</v>
      </c>
      <c r="K8" s="36"/>
      <c r="L8" s="40">
        <f t="shared" si="0"/>
        <v>18</v>
      </c>
    </row>
    <row r="9" spans="1:12" x14ac:dyDescent="0.25">
      <c r="A9" s="36" t="s">
        <v>35</v>
      </c>
      <c r="B9" s="37" t="s">
        <v>19</v>
      </c>
      <c r="C9" s="37">
        <v>52</v>
      </c>
      <c r="D9" s="38">
        <v>5</v>
      </c>
      <c r="E9" s="39">
        <v>16</v>
      </c>
      <c r="F9" s="39">
        <v>0</v>
      </c>
      <c r="G9" s="39">
        <v>0</v>
      </c>
      <c r="H9" s="39">
        <v>0</v>
      </c>
      <c r="I9" s="39">
        <v>0</v>
      </c>
      <c r="J9" s="30">
        <f t="shared" si="1"/>
        <v>16</v>
      </c>
      <c r="K9" s="36"/>
      <c r="L9" s="40">
        <f t="shared" si="0"/>
        <v>16</v>
      </c>
    </row>
    <row r="10" spans="1:12" x14ac:dyDescent="0.25">
      <c r="A10" s="36" t="s">
        <v>32</v>
      </c>
      <c r="B10" s="37" t="s">
        <v>19</v>
      </c>
      <c r="C10" s="37">
        <v>86</v>
      </c>
      <c r="D10" s="38">
        <v>6</v>
      </c>
      <c r="E10" s="39">
        <v>15</v>
      </c>
      <c r="F10" s="39">
        <v>0</v>
      </c>
      <c r="G10" s="39">
        <v>0</v>
      </c>
      <c r="H10" s="39">
        <v>0</v>
      </c>
      <c r="I10" s="39">
        <v>0</v>
      </c>
      <c r="J10" s="30">
        <f t="shared" si="1"/>
        <v>15</v>
      </c>
      <c r="K10" s="36"/>
      <c r="L10" s="40">
        <f t="shared" si="0"/>
        <v>15</v>
      </c>
    </row>
    <row r="11" spans="1:12" x14ac:dyDescent="0.25">
      <c r="A11" s="36" t="s">
        <v>28</v>
      </c>
      <c r="B11" s="37" t="s">
        <v>19</v>
      </c>
      <c r="C11" s="37">
        <v>34</v>
      </c>
      <c r="D11" s="38">
        <v>7</v>
      </c>
      <c r="E11" s="39">
        <v>14</v>
      </c>
      <c r="F11" s="39">
        <v>0</v>
      </c>
      <c r="G11" s="39">
        <v>0</v>
      </c>
      <c r="H11" s="39">
        <v>0</v>
      </c>
      <c r="I11" s="39">
        <v>0</v>
      </c>
      <c r="J11" s="30">
        <f t="shared" si="1"/>
        <v>14</v>
      </c>
      <c r="K11" s="36"/>
      <c r="L11" s="40">
        <f t="shared" si="0"/>
        <v>14</v>
      </c>
    </row>
    <row r="12" spans="1:12" x14ac:dyDescent="0.25">
      <c r="A12" s="36" t="s">
        <v>33</v>
      </c>
      <c r="B12" s="37" t="s">
        <v>19</v>
      </c>
      <c r="C12" s="37">
        <v>258</v>
      </c>
      <c r="D12" s="38">
        <v>8</v>
      </c>
      <c r="E12" s="39">
        <v>13</v>
      </c>
      <c r="F12" s="39">
        <v>0</v>
      </c>
      <c r="G12" s="39">
        <v>0</v>
      </c>
      <c r="H12" s="39">
        <v>0</v>
      </c>
      <c r="I12" s="39">
        <v>0</v>
      </c>
      <c r="J12" s="30">
        <f t="shared" si="1"/>
        <v>13</v>
      </c>
      <c r="K12" s="36"/>
      <c r="L12" s="40">
        <f t="shared" si="0"/>
        <v>13</v>
      </c>
    </row>
    <row r="13" spans="1:12" x14ac:dyDescent="0.25">
      <c r="A13" s="36" t="s">
        <v>63</v>
      </c>
      <c r="B13" s="37" t="s">
        <v>19</v>
      </c>
      <c r="C13" s="37">
        <v>10</v>
      </c>
      <c r="D13" s="38">
        <v>9</v>
      </c>
      <c r="E13" s="39">
        <v>12</v>
      </c>
      <c r="F13" s="39">
        <v>0</v>
      </c>
      <c r="G13" s="39">
        <v>0</v>
      </c>
      <c r="H13" s="39">
        <v>0</v>
      </c>
      <c r="I13" s="39">
        <v>0</v>
      </c>
      <c r="J13" s="30">
        <f t="shared" si="1"/>
        <v>12</v>
      </c>
      <c r="K13" s="36"/>
      <c r="L13" s="40">
        <f t="shared" si="0"/>
        <v>12</v>
      </c>
    </row>
    <row r="14" spans="1:12" x14ac:dyDescent="0.25">
      <c r="A14" s="36" t="s">
        <v>31</v>
      </c>
      <c r="B14" s="37" t="s">
        <v>19</v>
      </c>
      <c r="C14" s="37">
        <v>224</v>
      </c>
      <c r="D14" s="38">
        <v>10</v>
      </c>
      <c r="E14" s="39">
        <v>11</v>
      </c>
      <c r="F14" s="39">
        <v>0</v>
      </c>
      <c r="G14" s="39">
        <v>0</v>
      </c>
      <c r="H14" s="39">
        <v>0</v>
      </c>
      <c r="I14" s="39">
        <v>0</v>
      </c>
      <c r="J14" s="30">
        <f t="shared" si="1"/>
        <v>11</v>
      </c>
      <c r="K14" s="36"/>
      <c r="L14" s="40">
        <f t="shared" si="0"/>
        <v>11</v>
      </c>
    </row>
    <row r="15" spans="1:12" x14ac:dyDescent="0.25">
      <c r="A15" s="36" t="s">
        <v>30</v>
      </c>
      <c r="B15" s="37" t="s">
        <v>19</v>
      </c>
      <c r="C15" s="37">
        <v>3</v>
      </c>
      <c r="D15" s="38">
        <v>11</v>
      </c>
      <c r="E15" s="39">
        <v>10</v>
      </c>
      <c r="F15" s="39">
        <v>0</v>
      </c>
      <c r="G15" s="39">
        <v>0</v>
      </c>
      <c r="H15" s="39">
        <v>0</v>
      </c>
      <c r="I15" s="39">
        <v>0</v>
      </c>
      <c r="J15" s="30">
        <f t="shared" si="1"/>
        <v>10</v>
      </c>
      <c r="K15" s="36"/>
      <c r="L15" s="40">
        <f t="shared" si="0"/>
        <v>10</v>
      </c>
    </row>
    <row r="16" spans="1:12" x14ac:dyDescent="0.25">
      <c r="A16" s="36" t="s">
        <v>29</v>
      </c>
      <c r="B16" s="37" t="s">
        <v>19</v>
      </c>
      <c r="C16" s="37">
        <v>29</v>
      </c>
      <c r="D16" s="38">
        <v>12</v>
      </c>
      <c r="E16" s="39">
        <v>9</v>
      </c>
      <c r="F16" s="39">
        <v>0</v>
      </c>
      <c r="G16" s="39">
        <v>0</v>
      </c>
      <c r="H16" s="39">
        <v>0</v>
      </c>
      <c r="I16" s="39">
        <v>0</v>
      </c>
      <c r="J16" s="30">
        <f t="shared" si="1"/>
        <v>9</v>
      </c>
      <c r="K16" s="36"/>
      <c r="L16" s="40">
        <f t="shared" si="0"/>
        <v>9</v>
      </c>
    </row>
    <row r="17" spans="1:12" x14ac:dyDescent="0.25">
      <c r="J17" s="16"/>
    </row>
    <row r="19" spans="1:12" ht="15.75" x14ac:dyDescent="0.25">
      <c r="A19" s="35" t="s">
        <v>47</v>
      </c>
    </row>
    <row r="20" spans="1:12" ht="15.75" x14ac:dyDescent="0.25">
      <c r="A20" s="32" t="s">
        <v>48</v>
      </c>
    </row>
    <row r="23" spans="1:12" ht="15.75" x14ac:dyDescent="0.25">
      <c r="A23" s="52" t="s">
        <v>49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36"/>
    </row>
    <row r="24" spans="1:12" x14ac:dyDescent="0.25">
      <c r="A24" s="26" t="s">
        <v>0</v>
      </c>
      <c r="B24" s="26" t="s">
        <v>18</v>
      </c>
      <c r="C24" s="26" t="s">
        <v>1</v>
      </c>
      <c r="D24" s="26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2</v>
      </c>
      <c r="K24" s="36"/>
      <c r="L24" s="26" t="s">
        <v>55</v>
      </c>
    </row>
    <row r="25" spans="1:12" x14ac:dyDescent="0.25">
      <c r="A25" s="36" t="s">
        <v>34</v>
      </c>
      <c r="B25" s="37" t="s">
        <v>19</v>
      </c>
      <c r="C25" s="37">
        <v>26</v>
      </c>
      <c r="D25" s="39">
        <v>1</v>
      </c>
      <c r="E25" s="39">
        <v>25</v>
      </c>
      <c r="F25" s="39">
        <v>1</v>
      </c>
      <c r="G25" s="39">
        <v>25</v>
      </c>
      <c r="H25" s="39">
        <v>1</v>
      </c>
      <c r="I25" s="39">
        <v>25</v>
      </c>
      <c r="J25" s="39">
        <f>E25+G25+I25</f>
        <v>75</v>
      </c>
      <c r="K25" s="39"/>
      <c r="L25" s="39">
        <f>L8+J25</f>
        <v>93</v>
      </c>
    </row>
    <row r="26" spans="1:12" x14ac:dyDescent="0.25">
      <c r="A26" s="36" t="s">
        <v>58</v>
      </c>
      <c r="B26" s="37" t="s">
        <v>19</v>
      </c>
      <c r="C26" s="37">
        <v>608</v>
      </c>
      <c r="D26" s="39">
        <v>2</v>
      </c>
      <c r="E26" s="39">
        <v>22</v>
      </c>
      <c r="F26" s="39">
        <v>2</v>
      </c>
      <c r="G26" s="39">
        <v>22</v>
      </c>
      <c r="H26" s="39">
        <v>6</v>
      </c>
      <c r="I26" s="39">
        <v>15</v>
      </c>
      <c r="J26" s="39">
        <f t="shared" ref="J26:J36" si="2">E26+G26+I26</f>
        <v>59</v>
      </c>
      <c r="K26" s="39"/>
      <c r="L26" s="39">
        <f>L5+J26</f>
        <v>84</v>
      </c>
    </row>
    <row r="27" spans="1:12" x14ac:dyDescent="0.25">
      <c r="A27" s="36" t="s">
        <v>31</v>
      </c>
      <c r="B27" s="37" t="s">
        <v>19</v>
      </c>
      <c r="C27" s="37">
        <v>224</v>
      </c>
      <c r="D27" s="39">
        <v>3</v>
      </c>
      <c r="E27" s="39">
        <v>20</v>
      </c>
      <c r="F27" s="39">
        <v>3</v>
      </c>
      <c r="G27" s="39">
        <v>20</v>
      </c>
      <c r="H27" s="39">
        <v>10</v>
      </c>
      <c r="I27" s="39">
        <v>11</v>
      </c>
      <c r="J27" s="39">
        <f t="shared" si="2"/>
        <v>51</v>
      </c>
      <c r="K27" s="39"/>
      <c r="L27" s="39">
        <f>L14+J27</f>
        <v>62</v>
      </c>
    </row>
    <row r="28" spans="1:12" x14ac:dyDescent="0.25">
      <c r="A28" s="36" t="s">
        <v>36</v>
      </c>
      <c r="B28" s="37" t="s">
        <v>19</v>
      </c>
      <c r="C28" s="37">
        <v>88</v>
      </c>
      <c r="D28" s="39">
        <v>4</v>
      </c>
      <c r="E28" s="39">
        <v>18</v>
      </c>
      <c r="F28" s="39">
        <v>5</v>
      </c>
      <c r="G28" s="39">
        <v>16</v>
      </c>
      <c r="H28" s="39">
        <v>2</v>
      </c>
      <c r="I28" s="39">
        <v>22</v>
      </c>
      <c r="J28" s="39">
        <f t="shared" si="2"/>
        <v>56</v>
      </c>
      <c r="K28" s="39"/>
      <c r="L28" s="39">
        <f>L7+J28</f>
        <v>76</v>
      </c>
    </row>
    <row r="29" spans="1:12" x14ac:dyDescent="0.25">
      <c r="A29" s="36" t="s">
        <v>38</v>
      </c>
      <c r="B29" s="37" t="s">
        <v>19</v>
      </c>
      <c r="C29" s="37">
        <v>27</v>
      </c>
      <c r="D29" s="39">
        <v>5</v>
      </c>
      <c r="E29" s="39">
        <v>16</v>
      </c>
      <c r="F29" s="38" t="s">
        <v>17</v>
      </c>
      <c r="G29" s="39">
        <v>0</v>
      </c>
      <c r="H29" s="39">
        <v>4</v>
      </c>
      <c r="I29" s="39">
        <v>18</v>
      </c>
      <c r="J29" s="39">
        <f t="shared" si="2"/>
        <v>34</v>
      </c>
      <c r="K29" s="39"/>
      <c r="L29" s="39">
        <f>J29</f>
        <v>34</v>
      </c>
    </row>
    <row r="30" spans="1:12" x14ac:dyDescent="0.25">
      <c r="A30" s="36" t="s">
        <v>29</v>
      </c>
      <c r="B30" s="37" t="s">
        <v>19</v>
      </c>
      <c r="C30" s="37">
        <v>29</v>
      </c>
      <c r="D30" s="39">
        <v>6</v>
      </c>
      <c r="E30" s="39">
        <v>15</v>
      </c>
      <c r="F30" s="39">
        <v>8</v>
      </c>
      <c r="G30" s="39">
        <v>13</v>
      </c>
      <c r="H30" s="39">
        <v>5</v>
      </c>
      <c r="I30" s="39">
        <v>16</v>
      </c>
      <c r="J30" s="39">
        <f t="shared" si="2"/>
        <v>44</v>
      </c>
      <c r="K30" s="39"/>
      <c r="L30" s="39">
        <f>L16+J30</f>
        <v>53</v>
      </c>
    </row>
    <row r="31" spans="1:12" x14ac:dyDescent="0.25">
      <c r="A31" s="36" t="s">
        <v>60</v>
      </c>
      <c r="B31" s="37" t="s">
        <v>19</v>
      </c>
      <c r="C31" s="37">
        <v>39</v>
      </c>
      <c r="D31" s="39">
        <v>7</v>
      </c>
      <c r="E31" s="39">
        <v>14</v>
      </c>
      <c r="F31" s="39">
        <v>7</v>
      </c>
      <c r="G31" s="39">
        <v>14</v>
      </c>
      <c r="H31" s="39">
        <v>9</v>
      </c>
      <c r="I31" s="39">
        <v>12</v>
      </c>
      <c r="J31" s="39">
        <f t="shared" si="2"/>
        <v>40</v>
      </c>
      <c r="K31" s="39"/>
      <c r="L31" s="39">
        <f>J31</f>
        <v>40</v>
      </c>
    </row>
    <row r="32" spans="1:12" x14ac:dyDescent="0.25">
      <c r="A32" s="36" t="s">
        <v>59</v>
      </c>
      <c r="B32" s="37" t="s">
        <v>19</v>
      </c>
      <c r="C32" s="37">
        <v>24</v>
      </c>
      <c r="D32" s="39">
        <v>8</v>
      </c>
      <c r="E32" s="39">
        <v>13</v>
      </c>
      <c r="F32" s="39">
        <v>9</v>
      </c>
      <c r="G32" s="39">
        <v>12</v>
      </c>
      <c r="H32" s="39">
        <v>7</v>
      </c>
      <c r="I32" s="39">
        <v>14</v>
      </c>
      <c r="J32" s="39">
        <f t="shared" si="2"/>
        <v>39</v>
      </c>
      <c r="K32" s="39"/>
      <c r="L32" s="39">
        <f>J32</f>
        <v>39</v>
      </c>
    </row>
    <row r="33" spans="1:17" x14ac:dyDescent="0.25">
      <c r="A33" s="36" t="s">
        <v>28</v>
      </c>
      <c r="B33" s="37" t="s">
        <v>19</v>
      </c>
      <c r="C33" s="37">
        <v>34</v>
      </c>
      <c r="D33" s="39">
        <v>9</v>
      </c>
      <c r="E33" s="39">
        <v>12</v>
      </c>
      <c r="F33" s="39">
        <v>6</v>
      </c>
      <c r="G33" s="39">
        <v>15</v>
      </c>
      <c r="H33" s="39">
        <v>8</v>
      </c>
      <c r="I33" s="39">
        <v>13</v>
      </c>
      <c r="J33" s="39">
        <f t="shared" si="2"/>
        <v>40</v>
      </c>
      <c r="K33" s="39"/>
      <c r="L33" s="39">
        <f>L11+J33</f>
        <v>54</v>
      </c>
    </row>
    <row r="34" spans="1:17" x14ac:dyDescent="0.25">
      <c r="A34" s="36" t="s">
        <v>33</v>
      </c>
      <c r="B34" s="37" t="s">
        <v>19</v>
      </c>
      <c r="C34" s="37">
        <v>258</v>
      </c>
      <c r="D34" s="39">
        <v>10</v>
      </c>
      <c r="E34" s="39">
        <v>11</v>
      </c>
      <c r="F34" s="39">
        <v>4</v>
      </c>
      <c r="G34" s="39">
        <v>18</v>
      </c>
      <c r="H34" s="39">
        <v>3</v>
      </c>
      <c r="I34" s="39">
        <v>20</v>
      </c>
      <c r="J34" s="39">
        <f t="shared" si="2"/>
        <v>49</v>
      </c>
      <c r="K34" s="39"/>
      <c r="L34" s="39">
        <f>L12+J34</f>
        <v>62</v>
      </c>
    </row>
    <row r="35" spans="1:17" x14ac:dyDescent="0.25">
      <c r="A35" s="36" t="s">
        <v>32</v>
      </c>
      <c r="B35" s="37" t="s">
        <v>19</v>
      </c>
      <c r="C35" s="37">
        <v>86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f t="shared" si="2"/>
        <v>0</v>
      </c>
      <c r="K35" s="39"/>
      <c r="L35" s="39">
        <f>L10</f>
        <v>15</v>
      </c>
    </row>
    <row r="36" spans="1:17" x14ac:dyDescent="0.25">
      <c r="A36" s="36" t="s">
        <v>63</v>
      </c>
      <c r="B36" s="37" t="s">
        <v>19</v>
      </c>
      <c r="C36" s="37">
        <v>10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f t="shared" si="2"/>
        <v>0</v>
      </c>
      <c r="K36" s="39"/>
      <c r="L36" s="39">
        <f>L13</f>
        <v>12</v>
      </c>
    </row>
    <row r="37" spans="1:17" x14ac:dyDescent="0.25">
      <c r="A37" s="36" t="s">
        <v>30</v>
      </c>
      <c r="B37" s="37" t="s">
        <v>19</v>
      </c>
      <c r="C37" s="37">
        <v>3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f>E37+G37+I37</f>
        <v>0</v>
      </c>
      <c r="K37" s="39"/>
      <c r="L37" s="39">
        <f>L15</f>
        <v>10</v>
      </c>
    </row>
    <row r="40" spans="1:17" x14ac:dyDescent="0.25">
      <c r="A40" s="55" t="s">
        <v>62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36"/>
      <c r="P40" s="58"/>
      <c r="Q40" s="58"/>
    </row>
    <row r="41" spans="1:17" x14ac:dyDescent="0.25">
      <c r="A41" s="26" t="s">
        <v>0</v>
      </c>
      <c r="B41" s="26" t="s">
        <v>18</v>
      </c>
      <c r="C41" s="26" t="s">
        <v>1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2</v>
      </c>
      <c r="K41" s="36"/>
      <c r="L41" s="26" t="s">
        <v>55</v>
      </c>
    </row>
    <row r="42" spans="1:17" x14ac:dyDescent="0.25">
      <c r="A42" s="36" t="s">
        <v>34</v>
      </c>
      <c r="B42" s="37" t="s">
        <v>19</v>
      </c>
      <c r="C42" s="37">
        <v>26</v>
      </c>
      <c r="D42" s="39">
        <v>1</v>
      </c>
      <c r="E42" s="39">
        <v>25</v>
      </c>
      <c r="F42" s="39">
        <v>1</v>
      </c>
      <c r="G42" s="39">
        <v>25</v>
      </c>
      <c r="H42" s="39">
        <v>1</v>
      </c>
      <c r="I42" s="39">
        <v>25</v>
      </c>
      <c r="J42" s="39">
        <v>75</v>
      </c>
      <c r="K42" s="39"/>
      <c r="L42" s="39">
        <v>168</v>
      </c>
      <c r="P42" s="5"/>
    </row>
    <row r="43" spans="1:17" x14ac:dyDescent="0.25">
      <c r="A43" s="36" t="s">
        <v>58</v>
      </c>
      <c r="B43" s="37" t="s">
        <v>19</v>
      </c>
      <c r="C43" s="37">
        <v>608</v>
      </c>
      <c r="D43" s="39">
        <v>3</v>
      </c>
      <c r="E43" s="39">
        <v>20</v>
      </c>
      <c r="F43" s="39">
        <v>3</v>
      </c>
      <c r="G43" s="39">
        <v>20</v>
      </c>
      <c r="H43" s="39">
        <v>2</v>
      </c>
      <c r="I43" s="39">
        <v>22</v>
      </c>
      <c r="J43" s="39">
        <v>62</v>
      </c>
      <c r="K43" s="39"/>
      <c r="L43" s="39">
        <v>146</v>
      </c>
      <c r="P43" s="5"/>
    </row>
    <row r="44" spans="1:17" x14ac:dyDescent="0.25">
      <c r="A44" s="36" t="s">
        <v>36</v>
      </c>
      <c r="B44" s="37" t="s">
        <v>19</v>
      </c>
      <c r="C44" s="37">
        <v>88</v>
      </c>
      <c r="D44" s="39">
        <v>6</v>
      </c>
      <c r="E44" s="39">
        <v>15</v>
      </c>
      <c r="F44" s="39">
        <v>7</v>
      </c>
      <c r="G44" s="39">
        <v>14</v>
      </c>
      <c r="H44" s="39">
        <v>3</v>
      </c>
      <c r="I44" s="39">
        <v>20</v>
      </c>
      <c r="J44" s="39">
        <v>49</v>
      </c>
      <c r="K44" s="39"/>
      <c r="L44" s="39">
        <v>125</v>
      </c>
      <c r="P44" s="5"/>
    </row>
    <row r="45" spans="1:17" x14ac:dyDescent="0.25">
      <c r="A45" s="36" t="s">
        <v>33</v>
      </c>
      <c r="B45" s="37" t="s">
        <v>19</v>
      </c>
      <c r="C45" s="37">
        <v>258</v>
      </c>
      <c r="D45" s="39">
        <v>7</v>
      </c>
      <c r="E45" s="39">
        <v>14</v>
      </c>
      <c r="F45" s="39">
        <v>5</v>
      </c>
      <c r="G45" s="39">
        <v>16</v>
      </c>
      <c r="H45" s="39">
        <v>4</v>
      </c>
      <c r="I45" s="39">
        <v>18</v>
      </c>
      <c r="J45" s="39">
        <v>48</v>
      </c>
      <c r="K45" s="39"/>
      <c r="L45" s="39">
        <v>110</v>
      </c>
      <c r="P45" s="5"/>
    </row>
    <row r="46" spans="1:17" x14ac:dyDescent="0.25">
      <c r="A46" s="36" t="s">
        <v>31</v>
      </c>
      <c r="B46" s="37" t="s">
        <v>19</v>
      </c>
      <c r="C46" s="37">
        <v>224</v>
      </c>
      <c r="D46" s="39">
        <v>8</v>
      </c>
      <c r="E46" s="39">
        <v>13</v>
      </c>
      <c r="F46" s="39">
        <v>6</v>
      </c>
      <c r="G46" s="39">
        <v>15</v>
      </c>
      <c r="H46" s="39">
        <v>5</v>
      </c>
      <c r="I46" s="39">
        <v>16</v>
      </c>
      <c r="J46" s="39">
        <v>44</v>
      </c>
      <c r="K46" s="39"/>
      <c r="L46" s="39">
        <v>106</v>
      </c>
    </row>
    <row r="47" spans="1:17" x14ac:dyDescent="0.25">
      <c r="A47" s="36" t="s">
        <v>28</v>
      </c>
      <c r="B47" s="37" t="s">
        <v>19</v>
      </c>
      <c r="C47" s="37">
        <v>34</v>
      </c>
      <c r="D47" s="39">
        <v>10</v>
      </c>
      <c r="E47" s="39">
        <v>11</v>
      </c>
      <c r="F47" s="39">
        <v>12</v>
      </c>
      <c r="G47" s="39">
        <v>9</v>
      </c>
      <c r="H47" s="39">
        <v>7</v>
      </c>
      <c r="I47" s="39">
        <v>14</v>
      </c>
      <c r="J47" s="39">
        <v>34</v>
      </c>
      <c r="K47" s="39"/>
      <c r="L47" s="39">
        <v>88</v>
      </c>
    </row>
    <row r="48" spans="1:17" x14ac:dyDescent="0.25">
      <c r="A48" s="36" t="s">
        <v>29</v>
      </c>
      <c r="B48" s="37" t="s">
        <v>19</v>
      </c>
      <c r="C48" s="37">
        <v>29</v>
      </c>
      <c r="D48" s="39">
        <v>13</v>
      </c>
      <c r="E48" s="39">
        <v>8</v>
      </c>
      <c r="F48" s="39">
        <v>10</v>
      </c>
      <c r="G48" s="39">
        <v>11</v>
      </c>
      <c r="H48" s="39">
        <v>6</v>
      </c>
      <c r="I48" s="39">
        <v>15</v>
      </c>
      <c r="J48" s="39">
        <v>34</v>
      </c>
      <c r="K48" s="39"/>
      <c r="L48" s="39">
        <v>87</v>
      </c>
      <c r="P48" s="5"/>
    </row>
    <row r="49" spans="1:17" x14ac:dyDescent="0.25">
      <c r="A49" s="36" t="s">
        <v>59</v>
      </c>
      <c r="B49" s="37" t="s">
        <v>19</v>
      </c>
      <c r="C49" s="37">
        <v>24</v>
      </c>
      <c r="D49" s="39">
        <v>9</v>
      </c>
      <c r="E49" s="39">
        <v>12</v>
      </c>
      <c r="F49" s="39">
        <v>9</v>
      </c>
      <c r="G49" s="39">
        <v>12</v>
      </c>
      <c r="H49" s="39">
        <v>11</v>
      </c>
      <c r="I49" s="39">
        <v>10</v>
      </c>
      <c r="J49" s="39">
        <v>34</v>
      </c>
      <c r="K49" s="39"/>
      <c r="L49" s="39">
        <v>73</v>
      </c>
      <c r="P49" s="5"/>
    </row>
    <row r="50" spans="1:17" x14ac:dyDescent="0.25">
      <c r="A50" s="36" t="s">
        <v>60</v>
      </c>
      <c r="B50" s="37" t="s">
        <v>19</v>
      </c>
      <c r="C50" s="37">
        <v>39</v>
      </c>
      <c r="D50" s="39">
        <v>11</v>
      </c>
      <c r="E50" s="39">
        <v>10</v>
      </c>
      <c r="F50" s="39">
        <v>11</v>
      </c>
      <c r="G50" s="39">
        <v>10</v>
      </c>
      <c r="H50" s="39">
        <v>9</v>
      </c>
      <c r="I50" s="39">
        <v>12</v>
      </c>
      <c r="J50" s="39">
        <v>32</v>
      </c>
      <c r="K50" s="39"/>
      <c r="L50" s="39">
        <v>72</v>
      </c>
      <c r="P50" s="5"/>
    </row>
    <row r="51" spans="1:17" x14ac:dyDescent="0.25">
      <c r="A51" s="36" t="s">
        <v>63</v>
      </c>
      <c r="B51" s="37" t="s">
        <v>19</v>
      </c>
      <c r="C51" s="37">
        <v>97</v>
      </c>
      <c r="D51" s="39">
        <v>2</v>
      </c>
      <c r="E51" s="39">
        <v>22</v>
      </c>
      <c r="F51" s="39">
        <v>2</v>
      </c>
      <c r="G51" s="39">
        <v>22</v>
      </c>
      <c r="H51" s="39" t="s">
        <v>17</v>
      </c>
      <c r="I51" s="39">
        <v>0</v>
      </c>
      <c r="J51" s="39">
        <v>44</v>
      </c>
      <c r="K51" s="39"/>
      <c r="L51" s="39">
        <v>56</v>
      </c>
      <c r="P51" s="5"/>
    </row>
    <row r="52" spans="1:17" x14ac:dyDescent="0.25">
      <c r="A52" s="36" t="s">
        <v>35</v>
      </c>
      <c r="B52" s="37" t="s">
        <v>19</v>
      </c>
      <c r="C52" s="37">
        <v>52</v>
      </c>
      <c r="D52" s="39">
        <v>4</v>
      </c>
      <c r="E52" s="39">
        <v>18</v>
      </c>
      <c r="F52" s="39">
        <v>4</v>
      </c>
      <c r="G52" s="39">
        <v>18</v>
      </c>
      <c r="H52" s="39" t="s">
        <v>17</v>
      </c>
      <c r="I52" s="39">
        <v>0</v>
      </c>
      <c r="J52" s="39">
        <v>36</v>
      </c>
      <c r="K52" s="36"/>
      <c r="L52" s="40">
        <v>52</v>
      </c>
      <c r="P52" s="5"/>
    </row>
    <row r="53" spans="1:17" x14ac:dyDescent="0.25">
      <c r="A53" s="36" t="s">
        <v>64</v>
      </c>
      <c r="B53" s="37" t="s">
        <v>19</v>
      </c>
      <c r="C53" s="37" t="s">
        <v>65</v>
      </c>
      <c r="D53" s="39">
        <v>5</v>
      </c>
      <c r="E53" s="39">
        <v>16</v>
      </c>
      <c r="F53" s="39">
        <v>8</v>
      </c>
      <c r="G53" s="39">
        <v>13</v>
      </c>
      <c r="H53" s="39">
        <v>8</v>
      </c>
      <c r="I53" s="39">
        <v>13</v>
      </c>
      <c r="J53" s="39">
        <v>42</v>
      </c>
      <c r="K53" s="39"/>
      <c r="L53" s="39">
        <v>42</v>
      </c>
      <c r="M53" s="5"/>
      <c r="N53" s="5"/>
      <c r="P53" s="5"/>
    </row>
    <row r="54" spans="1:17" x14ac:dyDescent="0.25">
      <c r="A54" s="36" t="s">
        <v>30</v>
      </c>
      <c r="B54" s="37" t="s">
        <v>19</v>
      </c>
      <c r="C54" s="37">
        <v>3</v>
      </c>
      <c r="D54" s="39">
        <v>12</v>
      </c>
      <c r="E54" s="39">
        <v>9</v>
      </c>
      <c r="F54" s="39">
        <v>13</v>
      </c>
      <c r="G54" s="39">
        <v>8</v>
      </c>
      <c r="H54" s="39">
        <v>10</v>
      </c>
      <c r="I54" s="39">
        <v>11</v>
      </c>
      <c r="J54" s="39">
        <v>28</v>
      </c>
      <c r="K54" s="39"/>
      <c r="L54" s="39">
        <v>38</v>
      </c>
      <c r="P54" s="5"/>
    </row>
    <row r="55" spans="1:17" x14ac:dyDescent="0.25">
      <c r="A55" s="36" t="s">
        <v>38</v>
      </c>
      <c r="B55" s="37" t="s">
        <v>19</v>
      </c>
      <c r="C55" s="37">
        <v>27</v>
      </c>
      <c r="D55" s="39">
        <v>0</v>
      </c>
      <c r="E55" s="39"/>
      <c r="F55" s="38"/>
      <c r="G55" s="39"/>
      <c r="H55" s="39">
        <v>0</v>
      </c>
      <c r="I55" s="39"/>
      <c r="J55" s="39">
        <v>0</v>
      </c>
      <c r="K55" s="39"/>
      <c r="L55" s="39">
        <v>34</v>
      </c>
      <c r="P55" s="5"/>
    </row>
    <row r="56" spans="1:17" x14ac:dyDescent="0.25">
      <c r="A56" s="36" t="s">
        <v>32</v>
      </c>
      <c r="B56" s="37" t="s">
        <v>19</v>
      </c>
      <c r="C56" s="37">
        <v>86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/>
      <c r="L56" s="39">
        <v>15</v>
      </c>
      <c r="P56" s="5"/>
    </row>
    <row r="59" spans="1:17" x14ac:dyDescent="0.25">
      <c r="A59" s="55" t="s">
        <v>68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  <c r="L59" s="36"/>
      <c r="P59" s="58"/>
      <c r="Q59" s="58"/>
    </row>
    <row r="60" spans="1:17" x14ac:dyDescent="0.25">
      <c r="A60" s="26" t="s">
        <v>0</v>
      </c>
      <c r="B60" s="26" t="s">
        <v>18</v>
      </c>
      <c r="C60" s="26" t="s">
        <v>1</v>
      </c>
      <c r="D60" s="26" t="s">
        <v>8</v>
      </c>
      <c r="E60" s="26" t="s">
        <v>9</v>
      </c>
      <c r="F60" s="26" t="s">
        <v>10</v>
      </c>
      <c r="G60" s="26" t="s">
        <v>11</v>
      </c>
      <c r="H60" s="26" t="s">
        <v>12</v>
      </c>
      <c r="I60" s="26" t="s">
        <v>13</v>
      </c>
      <c r="J60" s="26" t="s">
        <v>2</v>
      </c>
      <c r="K60" s="36"/>
      <c r="L60" s="26" t="s">
        <v>55</v>
      </c>
    </row>
    <row r="61" spans="1:17" x14ac:dyDescent="0.25">
      <c r="A61" s="36" t="s">
        <v>34</v>
      </c>
      <c r="B61" s="37" t="s">
        <v>19</v>
      </c>
      <c r="C61" s="37">
        <v>26</v>
      </c>
      <c r="D61" s="39">
        <v>1</v>
      </c>
      <c r="E61" s="39">
        <v>25</v>
      </c>
      <c r="F61" s="39">
        <v>1</v>
      </c>
      <c r="G61" s="39">
        <v>25</v>
      </c>
      <c r="H61" s="39">
        <v>1</v>
      </c>
      <c r="I61" s="39">
        <v>25</v>
      </c>
      <c r="J61" s="39">
        <v>75</v>
      </c>
      <c r="K61" s="39"/>
      <c r="L61" s="39">
        <v>243</v>
      </c>
      <c r="P61" s="5"/>
    </row>
    <row r="62" spans="1:17" x14ac:dyDescent="0.25">
      <c r="A62" s="36" t="s">
        <v>58</v>
      </c>
      <c r="B62" s="37" t="s">
        <v>19</v>
      </c>
      <c r="C62" s="37">
        <v>608</v>
      </c>
      <c r="D62" s="39">
        <v>5</v>
      </c>
      <c r="E62" s="39">
        <v>16</v>
      </c>
      <c r="F62" s="39">
        <v>2</v>
      </c>
      <c r="G62" s="39">
        <v>22</v>
      </c>
      <c r="H62" s="39">
        <v>2</v>
      </c>
      <c r="I62" s="39">
        <v>22</v>
      </c>
      <c r="J62" s="39">
        <v>60</v>
      </c>
      <c r="K62" s="39"/>
      <c r="L62" s="39">
        <v>206</v>
      </c>
      <c r="P62" s="5"/>
    </row>
    <row r="63" spans="1:17" x14ac:dyDescent="0.25">
      <c r="A63" s="36" t="s">
        <v>36</v>
      </c>
      <c r="B63" s="37" t="s">
        <v>19</v>
      </c>
      <c r="C63" s="37">
        <v>88</v>
      </c>
      <c r="D63" s="39">
        <v>3</v>
      </c>
      <c r="E63" s="39">
        <v>20</v>
      </c>
      <c r="F63" s="39">
        <v>5</v>
      </c>
      <c r="G63" s="39">
        <v>16</v>
      </c>
      <c r="H63" s="39">
        <v>4</v>
      </c>
      <c r="I63" s="39">
        <v>18</v>
      </c>
      <c r="J63" s="39">
        <v>54</v>
      </c>
      <c r="K63" s="39"/>
      <c r="L63" s="39">
        <v>179</v>
      </c>
      <c r="P63" s="5"/>
    </row>
    <row r="64" spans="1:17" x14ac:dyDescent="0.25">
      <c r="A64" s="36" t="s">
        <v>33</v>
      </c>
      <c r="B64" s="37" t="s">
        <v>19</v>
      </c>
      <c r="C64" s="37">
        <v>258</v>
      </c>
      <c r="D64" s="39">
        <v>2</v>
      </c>
      <c r="E64" s="39">
        <v>22</v>
      </c>
      <c r="F64" s="39">
        <v>3</v>
      </c>
      <c r="G64" s="39">
        <v>20</v>
      </c>
      <c r="H64" s="39">
        <v>3</v>
      </c>
      <c r="I64" s="39">
        <v>20</v>
      </c>
      <c r="J64" s="39">
        <v>62</v>
      </c>
      <c r="K64" s="39"/>
      <c r="L64" s="39">
        <v>172</v>
      </c>
      <c r="P64" s="5"/>
    </row>
    <row r="65" spans="1:16" x14ac:dyDescent="0.25">
      <c r="A65" s="36" t="s">
        <v>31</v>
      </c>
      <c r="B65" s="37" t="s">
        <v>19</v>
      </c>
      <c r="C65" s="37">
        <v>224</v>
      </c>
      <c r="D65" s="39">
        <v>6</v>
      </c>
      <c r="E65" s="39">
        <v>15</v>
      </c>
      <c r="F65" s="39">
        <v>4</v>
      </c>
      <c r="G65" s="39">
        <v>18</v>
      </c>
      <c r="H65" s="39">
        <v>10</v>
      </c>
      <c r="I65" s="39">
        <v>11</v>
      </c>
      <c r="J65" s="39">
        <v>44</v>
      </c>
      <c r="K65" s="39"/>
      <c r="L65" s="39">
        <v>150</v>
      </c>
    </row>
    <row r="66" spans="1:16" x14ac:dyDescent="0.25">
      <c r="A66" s="36" t="s">
        <v>28</v>
      </c>
      <c r="B66" s="37" t="s">
        <v>19</v>
      </c>
      <c r="C66" s="37">
        <v>34</v>
      </c>
      <c r="D66" s="39">
        <v>8</v>
      </c>
      <c r="E66" s="39">
        <v>13</v>
      </c>
      <c r="F66" s="39">
        <v>9</v>
      </c>
      <c r="G66" s="39">
        <v>12</v>
      </c>
      <c r="H66" s="39">
        <v>7</v>
      </c>
      <c r="I66" s="39">
        <v>14</v>
      </c>
      <c r="J66" s="39">
        <v>39</v>
      </c>
      <c r="K66" s="39"/>
      <c r="L66" s="39">
        <v>127</v>
      </c>
    </row>
    <row r="67" spans="1:16" x14ac:dyDescent="0.25">
      <c r="A67" s="36" t="s">
        <v>29</v>
      </c>
      <c r="B67" s="37" t="s">
        <v>19</v>
      </c>
      <c r="C67" s="37">
        <v>29</v>
      </c>
      <c r="D67" s="39">
        <v>12</v>
      </c>
      <c r="E67" s="39">
        <v>9</v>
      </c>
      <c r="F67" s="39">
        <v>12</v>
      </c>
      <c r="G67" s="39">
        <v>9</v>
      </c>
      <c r="H67" s="39">
        <v>8</v>
      </c>
      <c r="I67" s="39">
        <v>13</v>
      </c>
      <c r="J67" s="39">
        <v>31</v>
      </c>
      <c r="K67" s="39"/>
      <c r="L67" s="39">
        <v>118</v>
      </c>
      <c r="P67" s="5"/>
    </row>
    <row r="68" spans="1:16" x14ac:dyDescent="0.25">
      <c r="A68" s="36" t="s">
        <v>59</v>
      </c>
      <c r="B68" s="37" t="s">
        <v>19</v>
      </c>
      <c r="C68" s="37">
        <v>24</v>
      </c>
      <c r="D68" s="39">
        <v>9</v>
      </c>
      <c r="E68" s="39">
        <v>12</v>
      </c>
      <c r="F68" s="39">
        <v>8</v>
      </c>
      <c r="G68" s="39">
        <v>13</v>
      </c>
      <c r="H68" s="39">
        <v>9</v>
      </c>
      <c r="I68" s="39">
        <v>12</v>
      </c>
      <c r="J68" s="39">
        <v>37</v>
      </c>
      <c r="K68" s="39"/>
      <c r="L68" s="39">
        <v>110</v>
      </c>
      <c r="P68" s="5"/>
    </row>
    <row r="69" spans="1:16" x14ac:dyDescent="0.25">
      <c r="A69" s="36" t="s">
        <v>60</v>
      </c>
      <c r="B69" s="37" t="s">
        <v>19</v>
      </c>
      <c r="C69" s="37">
        <v>39</v>
      </c>
      <c r="D69" s="39">
        <v>10</v>
      </c>
      <c r="E69" s="39">
        <v>11</v>
      </c>
      <c r="F69" s="39">
        <v>10</v>
      </c>
      <c r="G69" s="39">
        <v>11</v>
      </c>
      <c r="H69" s="39">
        <v>11</v>
      </c>
      <c r="I69" s="39">
        <v>10</v>
      </c>
      <c r="J69" s="39">
        <v>32</v>
      </c>
      <c r="K69" s="39"/>
      <c r="L69" s="39">
        <v>104</v>
      </c>
      <c r="P69" s="5"/>
    </row>
    <row r="70" spans="1:16" x14ac:dyDescent="0.25">
      <c r="A70" s="36" t="s">
        <v>64</v>
      </c>
      <c r="B70" s="37" t="s">
        <v>19</v>
      </c>
      <c r="C70" s="37">
        <v>86</v>
      </c>
      <c r="D70" s="39">
        <v>7</v>
      </c>
      <c r="E70" s="39">
        <v>14</v>
      </c>
      <c r="F70" s="39">
        <v>6</v>
      </c>
      <c r="G70" s="39">
        <v>15</v>
      </c>
      <c r="H70" s="39">
        <v>5</v>
      </c>
      <c r="I70" s="39">
        <v>16</v>
      </c>
      <c r="J70" s="39">
        <v>45</v>
      </c>
      <c r="K70" s="39"/>
      <c r="L70" s="39">
        <v>87</v>
      </c>
      <c r="M70" s="5"/>
      <c r="N70" s="5"/>
      <c r="P70" s="5"/>
    </row>
    <row r="71" spans="1:16" x14ac:dyDescent="0.25">
      <c r="A71" s="36" t="s">
        <v>35</v>
      </c>
      <c r="B71" s="37" t="s">
        <v>19</v>
      </c>
      <c r="C71" s="37">
        <v>52</v>
      </c>
      <c r="D71" s="39">
        <v>11</v>
      </c>
      <c r="E71" s="39">
        <v>10</v>
      </c>
      <c r="F71" s="39">
        <v>11</v>
      </c>
      <c r="G71" s="39">
        <v>10</v>
      </c>
      <c r="H71" s="39">
        <v>0</v>
      </c>
      <c r="I71" s="39">
        <v>0</v>
      </c>
      <c r="J71" s="39">
        <v>20</v>
      </c>
      <c r="K71" s="36"/>
      <c r="L71" s="40">
        <v>72</v>
      </c>
      <c r="P71" s="5"/>
    </row>
    <row r="72" spans="1:16" x14ac:dyDescent="0.25">
      <c r="A72" s="36" t="s">
        <v>23</v>
      </c>
      <c r="B72" s="37" t="s">
        <v>19</v>
      </c>
      <c r="C72" s="37">
        <v>111</v>
      </c>
      <c r="D72" s="39">
        <v>4</v>
      </c>
      <c r="E72" s="39">
        <v>18</v>
      </c>
      <c r="F72" s="38">
        <v>7</v>
      </c>
      <c r="G72" s="39">
        <v>14</v>
      </c>
      <c r="H72" s="39">
        <v>6</v>
      </c>
      <c r="I72" s="39">
        <v>15</v>
      </c>
      <c r="J72" s="39">
        <v>47</v>
      </c>
      <c r="K72" s="39"/>
      <c r="L72" s="39">
        <v>47</v>
      </c>
      <c r="P72" s="5"/>
    </row>
    <row r="73" spans="1:16" x14ac:dyDescent="0.25">
      <c r="A73" s="36" t="s">
        <v>30</v>
      </c>
      <c r="B73" s="37" t="s">
        <v>19</v>
      </c>
      <c r="C73" s="37">
        <v>3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/>
      <c r="L73" s="39">
        <v>38</v>
      </c>
      <c r="P73" s="5"/>
    </row>
    <row r="74" spans="1:16" x14ac:dyDescent="0.25">
      <c r="A74" s="36" t="s">
        <v>38</v>
      </c>
      <c r="B74" s="37" t="s">
        <v>19</v>
      </c>
      <c r="C74" s="37">
        <v>27</v>
      </c>
      <c r="D74" s="39">
        <v>0</v>
      </c>
      <c r="E74" s="39">
        <v>0</v>
      </c>
      <c r="F74" s="38">
        <v>0</v>
      </c>
      <c r="G74" s="39">
        <v>0</v>
      </c>
      <c r="H74" s="39">
        <v>0</v>
      </c>
      <c r="I74" s="39">
        <v>0</v>
      </c>
      <c r="J74" s="39">
        <v>0</v>
      </c>
      <c r="K74" s="39"/>
      <c r="L74" s="39">
        <v>34</v>
      </c>
      <c r="P74" s="5"/>
    </row>
    <row r="75" spans="1:16" x14ac:dyDescent="0.25">
      <c r="A75" s="36" t="s">
        <v>20</v>
      </c>
      <c r="B75" s="37" t="s">
        <v>19</v>
      </c>
      <c r="C75" s="37">
        <v>84</v>
      </c>
      <c r="D75" s="39">
        <v>13</v>
      </c>
      <c r="E75" s="39">
        <v>8</v>
      </c>
      <c r="F75" s="39">
        <v>13</v>
      </c>
      <c r="G75" s="39">
        <v>8</v>
      </c>
      <c r="H75" s="39">
        <v>12</v>
      </c>
      <c r="I75" s="39">
        <v>9</v>
      </c>
      <c r="J75" s="39">
        <v>25</v>
      </c>
      <c r="K75" s="39"/>
      <c r="L75" s="39">
        <v>25</v>
      </c>
      <c r="P75" s="5"/>
    </row>
    <row r="76" spans="1:16" x14ac:dyDescent="0.25">
      <c r="A76" s="36" t="s">
        <v>73</v>
      </c>
      <c r="B76" s="37" t="s">
        <v>19</v>
      </c>
      <c r="C76" s="37">
        <v>86</v>
      </c>
      <c r="D76" s="39">
        <v>0</v>
      </c>
      <c r="E76" s="39">
        <v>0</v>
      </c>
      <c r="F76" s="38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>
        <v>15</v>
      </c>
      <c r="P76" s="5"/>
    </row>
    <row r="77" spans="1:16" x14ac:dyDescent="0.25">
      <c r="A77" s="36" t="s">
        <v>63</v>
      </c>
      <c r="B77" s="37" t="s">
        <v>19</v>
      </c>
      <c r="C77" s="37">
        <v>97</v>
      </c>
      <c r="D77" s="39"/>
      <c r="E77" s="39"/>
      <c r="F77" s="39"/>
      <c r="G77" s="39"/>
      <c r="H77" s="39"/>
      <c r="I77" s="39"/>
      <c r="J77" s="39">
        <v>0</v>
      </c>
      <c r="K77" s="39"/>
      <c r="L77" s="39">
        <v>12</v>
      </c>
      <c r="P77" s="5"/>
    </row>
  </sheetData>
  <sortState ref="A61:Q77">
    <sortCondition descending="1" ref="L61:L77"/>
  </sortState>
  <mergeCells count="6">
    <mergeCell ref="P40:Q40"/>
    <mergeCell ref="A3:K3"/>
    <mergeCell ref="A23:K23"/>
    <mergeCell ref="A40:K40"/>
    <mergeCell ref="A59:K59"/>
    <mergeCell ref="P59:Q59"/>
  </mergeCells>
  <pageMargins left="0.7" right="0.7" top="0.75" bottom="0.75" header="0.3" footer="0.3"/>
  <pageSetup paperSize="9" scale="62" fitToHeight="0" orientation="landscape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3017-5F34-494C-9CD0-B176094A2E83}">
  <sheetPr>
    <pageSetUpPr fitToPage="1"/>
  </sheetPr>
  <dimension ref="A1:L30"/>
  <sheetViews>
    <sheetView topLeftCell="A12" workbookViewId="0">
      <selection activeCell="E22" sqref="E22"/>
    </sheetView>
  </sheetViews>
  <sheetFormatPr defaultRowHeight="15" x14ac:dyDescent="0.25"/>
  <cols>
    <col min="1" max="1" width="24.85546875" style="6" bestFit="1" customWidth="1"/>
    <col min="2" max="2" width="10" style="6" bestFit="1" customWidth="1"/>
    <col min="3" max="3" width="6.7109375" style="6" bestFit="1" customWidth="1"/>
    <col min="4" max="4" width="12.5703125" style="6" bestFit="1" customWidth="1"/>
    <col min="5" max="5" width="10.85546875" style="6" bestFit="1" customWidth="1"/>
    <col min="6" max="6" width="12.5703125" style="6" customWidth="1"/>
    <col min="7" max="7" width="10.85546875" style="6" customWidth="1"/>
    <col min="8" max="8" width="12.5703125" style="6" customWidth="1"/>
    <col min="9" max="9" width="10.85546875" style="6" customWidth="1"/>
    <col min="10" max="10" width="12.140625" style="6" bestFit="1" customWidth="1"/>
    <col min="11" max="11" width="2.5703125" style="6" customWidth="1"/>
    <col min="12" max="12" width="16.5703125" style="6" bestFit="1" customWidth="1"/>
    <col min="13" max="16384" width="9.140625" style="6"/>
  </cols>
  <sheetData>
    <row r="1" spans="1:12" ht="18.75" x14ac:dyDescent="0.3">
      <c r="A1" s="33" t="s">
        <v>44</v>
      </c>
    </row>
    <row r="3" spans="1:12" ht="15.75" x14ac:dyDescent="0.25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24"/>
    </row>
    <row r="4" spans="1:12" x14ac:dyDescent="0.25">
      <c r="A4" s="25" t="s">
        <v>0</v>
      </c>
      <c r="B4" s="25" t="s">
        <v>18</v>
      </c>
      <c r="C4" s="25" t="s">
        <v>1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2</v>
      </c>
      <c r="K4" s="24"/>
      <c r="L4" s="26" t="s">
        <v>55</v>
      </c>
    </row>
    <row r="5" spans="1:12" x14ac:dyDescent="0.25">
      <c r="A5" s="24" t="s">
        <v>39</v>
      </c>
      <c r="B5" s="27" t="s">
        <v>19</v>
      </c>
      <c r="C5" s="27">
        <v>25</v>
      </c>
      <c r="D5" s="28">
        <v>1</v>
      </c>
      <c r="E5" s="24">
        <v>25</v>
      </c>
      <c r="F5" s="29">
        <v>0</v>
      </c>
      <c r="G5" s="29">
        <v>0</v>
      </c>
      <c r="H5" s="29">
        <v>0</v>
      </c>
      <c r="I5" s="29">
        <v>0</v>
      </c>
      <c r="J5" s="30">
        <f>E5+G5+I5</f>
        <v>25</v>
      </c>
      <c r="K5" s="24"/>
      <c r="L5" s="31">
        <f>J5</f>
        <v>25</v>
      </c>
    </row>
    <row r="6" spans="1:12" x14ac:dyDescent="0.25">
      <c r="A6" s="24" t="s">
        <v>37</v>
      </c>
      <c r="B6" s="27" t="s">
        <v>19</v>
      </c>
      <c r="C6" s="27">
        <v>94</v>
      </c>
      <c r="D6" s="28">
        <v>2</v>
      </c>
      <c r="E6" s="24">
        <v>22</v>
      </c>
      <c r="F6" s="29">
        <v>0</v>
      </c>
      <c r="G6" s="29">
        <v>0</v>
      </c>
      <c r="H6" s="29">
        <v>0</v>
      </c>
      <c r="I6" s="29">
        <v>0</v>
      </c>
      <c r="J6" s="30">
        <f>E6+G6+I6</f>
        <v>22</v>
      </c>
      <c r="K6" s="24"/>
      <c r="L6" s="31">
        <f>J6</f>
        <v>22</v>
      </c>
    </row>
    <row r="7" spans="1:12" x14ac:dyDescent="0.25">
      <c r="A7" s="24" t="s">
        <v>38</v>
      </c>
      <c r="B7" s="27" t="s">
        <v>19</v>
      </c>
      <c r="C7" s="27">
        <v>10</v>
      </c>
      <c r="D7" s="28">
        <v>3</v>
      </c>
      <c r="E7" s="24">
        <v>20</v>
      </c>
      <c r="F7" s="29">
        <v>0</v>
      </c>
      <c r="G7" s="29">
        <v>0</v>
      </c>
      <c r="H7" s="29">
        <v>0</v>
      </c>
      <c r="I7" s="29">
        <v>0</v>
      </c>
      <c r="J7" s="30">
        <f>E7+G7+I7</f>
        <v>20</v>
      </c>
      <c r="K7" s="24"/>
      <c r="L7" s="31">
        <f>J7</f>
        <v>20</v>
      </c>
    </row>
    <row r="8" spans="1:12" x14ac:dyDescent="0.25">
      <c r="B8" s="7"/>
      <c r="C8" s="7"/>
      <c r="D8" s="8"/>
      <c r="F8" s="9"/>
      <c r="G8" s="9"/>
      <c r="H8" s="9"/>
      <c r="I8" s="9"/>
      <c r="J8" s="9"/>
    </row>
    <row r="9" spans="1:12" x14ac:dyDescent="0.25">
      <c r="B9" s="7"/>
      <c r="C9" s="7"/>
      <c r="D9" s="8"/>
      <c r="F9" s="9"/>
      <c r="G9" s="9"/>
      <c r="H9" s="9"/>
      <c r="I9" s="9"/>
      <c r="J9" s="9"/>
    </row>
    <row r="10" spans="1:12" ht="15.75" x14ac:dyDescent="0.25">
      <c r="A10" s="35" t="s">
        <v>47</v>
      </c>
      <c r="B10" s="7"/>
      <c r="C10" s="7"/>
      <c r="D10" s="8"/>
      <c r="E10" s="9"/>
      <c r="F10" s="9"/>
      <c r="G10" s="9"/>
      <c r="H10" s="9"/>
      <c r="I10" s="9"/>
      <c r="J10" s="9"/>
    </row>
    <row r="11" spans="1:12" ht="15.75" x14ac:dyDescent="0.25">
      <c r="A11" s="32" t="s">
        <v>48</v>
      </c>
      <c r="B11" s="7"/>
      <c r="C11" s="7"/>
      <c r="D11" s="8"/>
      <c r="F11" s="9"/>
      <c r="G11" s="9"/>
      <c r="H11" s="9"/>
      <c r="I11" s="9"/>
      <c r="J11" s="9"/>
    </row>
    <row r="12" spans="1:12" x14ac:dyDescent="0.25">
      <c r="A12"/>
      <c r="B12" s="7"/>
      <c r="C12" s="7"/>
      <c r="D12" s="8"/>
      <c r="F12" s="9"/>
      <c r="G12" s="9"/>
      <c r="H12" s="9"/>
      <c r="I12" s="9"/>
      <c r="J12" s="9"/>
    </row>
    <row r="13" spans="1:12" ht="15.75" x14ac:dyDescent="0.25">
      <c r="A13" s="52" t="s">
        <v>49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24"/>
    </row>
    <row r="14" spans="1:12" x14ac:dyDescent="0.25">
      <c r="A14" s="25" t="s">
        <v>0</v>
      </c>
      <c r="B14" s="25" t="s">
        <v>18</v>
      </c>
      <c r="C14" s="25" t="s">
        <v>1</v>
      </c>
      <c r="D14" s="25" t="s">
        <v>8</v>
      </c>
      <c r="E14" s="25" t="s">
        <v>9</v>
      </c>
      <c r="F14" s="25" t="s">
        <v>10</v>
      </c>
      <c r="G14" s="25" t="s">
        <v>11</v>
      </c>
      <c r="H14" s="25" t="s">
        <v>12</v>
      </c>
      <c r="I14" s="25" t="s">
        <v>13</v>
      </c>
      <c r="J14" s="26" t="s">
        <v>2</v>
      </c>
      <c r="K14" s="24"/>
      <c r="L14" s="26" t="s">
        <v>55</v>
      </c>
    </row>
    <row r="15" spans="1:12" x14ac:dyDescent="0.25">
      <c r="A15" s="24" t="s">
        <v>39</v>
      </c>
      <c r="B15" s="27" t="s">
        <v>19</v>
      </c>
      <c r="C15" s="27">
        <v>25</v>
      </c>
      <c r="D15" s="28">
        <v>1</v>
      </c>
      <c r="E15" s="24">
        <v>25</v>
      </c>
      <c r="F15" s="29">
        <v>1</v>
      </c>
      <c r="G15" s="29">
        <v>25</v>
      </c>
      <c r="H15" s="29">
        <v>1</v>
      </c>
      <c r="I15" s="29">
        <v>25</v>
      </c>
      <c r="J15" s="29">
        <f>E15+G15+I15</f>
        <v>75</v>
      </c>
      <c r="K15" s="24"/>
      <c r="L15" s="31">
        <f>L5+J15</f>
        <v>100</v>
      </c>
    </row>
    <row r="16" spans="1:12" x14ac:dyDescent="0.25">
      <c r="A16" s="24" t="s">
        <v>37</v>
      </c>
      <c r="B16" s="27" t="s">
        <v>19</v>
      </c>
      <c r="C16" s="27">
        <v>94</v>
      </c>
      <c r="D16" s="28">
        <v>2</v>
      </c>
      <c r="E16" s="24">
        <v>22</v>
      </c>
      <c r="F16" s="29">
        <v>2</v>
      </c>
      <c r="G16" s="29">
        <v>22</v>
      </c>
      <c r="H16" s="29">
        <v>2</v>
      </c>
      <c r="I16" s="29">
        <v>22</v>
      </c>
      <c r="J16" s="29">
        <f t="shared" ref="J16" si="0">E16+G16+I16</f>
        <v>66</v>
      </c>
      <c r="K16" s="24"/>
      <c r="L16" s="31">
        <f>L6+J16</f>
        <v>88</v>
      </c>
    </row>
    <row r="19" spans="1:12" ht="15.75" x14ac:dyDescent="0.25">
      <c r="A19" s="52" t="s">
        <v>62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24"/>
    </row>
    <row r="20" spans="1:12" x14ac:dyDescent="0.25">
      <c r="A20" s="25" t="s">
        <v>0</v>
      </c>
      <c r="B20" s="25" t="s">
        <v>18</v>
      </c>
      <c r="C20" s="25" t="s">
        <v>1</v>
      </c>
      <c r="D20" s="25" t="s">
        <v>8</v>
      </c>
      <c r="E20" s="25" t="s">
        <v>9</v>
      </c>
      <c r="F20" s="25" t="s">
        <v>10</v>
      </c>
      <c r="G20" s="25" t="s">
        <v>11</v>
      </c>
      <c r="H20" s="25" t="s">
        <v>12</v>
      </c>
      <c r="I20" s="25" t="s">
        <v>13</v>
      </c>
      <c r="J20" s="26" t="s">
        <v>2</v>
      </c>
      <c r="K20" s="24"/>
      <c r="L20" s="26" t="s">
        <v>55</v>
      </c>
    </row>
    <row r="21" spans="1:12" x14ac:dyDescent="0.25">
      <c r="A21" s="24" t="s">
        <v>37</v>
      </c>
      <c r="B21" s="27" t="s">
        <v>19</v>
      </c>
      <c r="C21" s="27">
        <v>94</v>
      </c>
      <c r="D21" s="28">
        <v>1</v>
      </c>
      <c r="E21" s="24">
        <v>25</v>
      </c>
      <c r="F21" s="29">
        <v>1</v>
      </c>
      <c r="G21" s="29">
        <v>25</v>
      </c>
      <c r="H21" s="29">
        <v>1</v>
      </c>
      <c r="I21" s="29">
        <v>25</v>
      </c>
      <c r="J21" s="29">
        <v>75</v>
      </c>
      <c r="K21" s="24"/>
      <c r="L21" s="31">
        <v>163</v>
      </c>
    </row>
    <row r="22" spans="1:12" x14ac:dyDescent="0.25">
      <c r="A22" s="24" t="s">
        <v>39</v>
      </c>
      <c r="B22" s="27" t="s">
        <v>19</v>
      </c>
      <c r="C22" s="27">
        <v>25</v>
      </c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4"/>
      <c r="L22" s="31">
        <v>100</v>
      </c>
    </row>
    <row r="23" spans="1:12" x14ac:dyDescent="0.25">
      <c r="A23" s="34" t="s">
        <v>66</v>
      </c>
      <c r="B23" s="27" t="s">
        <v>19</v>
      </c>
      <c r="C23" s="27">
        <v>11</v>
      </c>
      <c r="D23" s="24">
        <v>2</v>
      </c>
      <c r="E23" s="24">
        <v>22</v>
      </c>
      <c r="F23" s="34">
        <v>2</v>
      </c>
      <c r="G23" s="34">
        <v>22</v>
      </c>
      <c r="H23" s="34">
        <v>2</v>
      </c>
      <c r="I23" s="34">
        <v>22</v>
      </c>
      <c r="J23" s="29">
        <v>66</v>
      </c>
      <c r="K23" s="24"/>
      <c r="L23" s="31">
        <v>66</v>
      </c>
    </row>
    <row r="26" spans="1:12" ht="15.75" x14ac:dyDescent="0.25">
      <c r="A26" s="52" t="s">
        <v>68</v>
      </c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24"/>
    </row>
    <row r="27" spans="1:12" x14ac:dyDescent="0.25">
      <c r="A27" s="25" t="s">
        <v>0</v>
      </c>
      <c r="B27" s="25" t="s">
        <v>18</v>
      </c>
      <c r="C27" s="25" t="s">
        <v>1</v>
      </c>
      <c r="D27" s="25" t="s">
        <v>8</v>
      </c>
      <c r="E27" s="25" t="s">
        <v>9</v>
      </c>
      <c r="F27" s="25" t="s">
        <v>10</v>
      </c>
      <c r="G27" s="25" t="s">
        <v>11</v>
      </c>
      <c r="H27" s="25" t="s">
        <v>12</v>
      </c>
      <c r="I27" s="25" t="s">
        <v>13</v>
      </c>
      <c r="J27" s="26" t="s">
        <v>2</v>
      </c>
      <c r="K27" s="24"/>
      <c r="L27" s="26" t="s">
        <v>55</v>
      </c>
    </row>
    <row r="28" spans="1:12" x14ac:dyDescent="0.25">
      <c r="A28" s="24" t="s">
        <v>37</v>
      </c>
      <c r="B28" s="27" t="s">
        <v>19</v>
      </c>
      <c r="C28" s="27">
        <v>94</v>
      </c>
      <c r="D28" s="28">
        <v>1</v>
      </c>
      <c r="E28" s="24">
        <v>25</v>
      </c>
      <c r="F28" s="29">
        <v>1</v>
      </c>
      <c r="G28" s="29">
        <v>25</v>
      </c>
      <c r="H28" s="29">
        <v>1</v>
      </c>
      <c r="I28" s="29">
        <v>25</v>
      </c>
      <c r="J28" s="29">
        <v>75</v>
      </c>
      <c r="K28" s="24"/>
      <c r="L28" s="31">
        <v>238</v>
      </c>
    </row>
    <row r="29" spans="1:12" x14ac:dyDescent="0.25">
      <c r="A29" s="34" t="s">
        <v>66</v>
      </c>
      <c r="B29" s="27" t="s">
        <v>19</v>
      </c>
      <c r="C29" s="27">
        <v>11</v>
      </c>
      <c r="D29" s="24">
        <v>2</v>
      </c>
      <c r="E29" s="24">
        <v>22</v>
      </c>
      <c r="F29" s="34">
        <v>2</v>
      </c>
      <c r="G29" s="34">
        <v>22</v>
      </c>
      <c r="H29" s="34">
        <v>2</v>
      </c>
      <c r="I29" s="34">
        <v>22</v>
      </c>
      <c r="J29" s="29">
        <v>66</v>
      </c>
      <c r="K29" s="24"/>
      <c r="L29" s="31">
        <v>132</v>
      </c>
    </row>
    <row r="30" spans="1:12" x14ac:dyDescent="0.25">
      <c r="A30" s="24" t="s">
        <v>39</v>
      </c>
      <c r="B30" s="27" t="s">
        <v>19</v>
      </c>
      <c r="C30" s="27">
        <v>25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4"/>
      <c r="L30" s="31">
        <v>100</v>
      </c>
    </row>
  </sheetData>
  <sortState ref="A28:L30">
    <sortCondition descending="1" ref="L28:L30"/>
  </sortState>
  <mergeCells count="4">
    <mergeCell ref="A3:K3"/>
    <mergeCell ref="A13:K13"/>
    <mergeCell ref="A19:K19"/>
    <mergeCell ref="A26:K26"/>
  </mergeCells>
  <pageMargins left="0.7" right="0.7" top="0.75" bottom="0.75" header="0.3" footer="0.3"/>
  <pageSetup paperSize="0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MASTER</vt:lpstr>
      <vt:lpstr>4-7 50cc Intro</vt:lpstr>
      <vt:lpstr>4-8 Trail</vt:lpstr>
      <vt:lpstr>6-8 50cc</vt:lpstr>
      <vt:lpstr>7-11 65cc</vt:lpstr>
      <vt:lpstr>7-11 Trail</vt:lpstr>
      <vt:lpstr>'7-11 65cc'!Print_Area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Tewhetu</dc:creator>
  <cp:lastModifiedBy>Amy Tewhetu</cp:lastModifiedBy>
  <cp:lastPrinted>2018-02-28T22:33:54Z</cp:lastPrinted>
  <dcterms:created xsi:type="dcterms:W3CDTF">2017-10-01T00:43:43Z</dcterms:created>
  <dcterms:modified xsi:type="dcterms:W3CDTF">2018-03-04T07:52:29Z</dcterms:modified>
</cp:coreProperties>
</file>